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/>
  <mc:AlternateContent xmlns:mc="http://schemas.openxmlformats.org/markup-compatibility/2006">
    <mc:Choice Requires="x15">
      <x15ac:absPath xmlns:x15ac="http://schemas.microsoft.com/office/spreadsheetml/2010/11/ac" url="C:\Users\rzugschwert\Downloads\"/>
    </mc:Choice>
  </mc:AlternateContent>
  <xr:revisionPtr revIDLastSave="0" documentId="13_ncr:1_{25AA18BF-0DF7-4352-8F37-4E5524603510}" xr6:coauthVersionLast="47" xr6:coauthVersionMax="47" xr10:uidLastSave="{00000000-0000-0000-0000-000000000000}"/>
  <bookViews>
    <workbookView xWindow="-28920" yWindow="-120" windowWidth="29040" windowHeight="16440" xr2:uid="{00000000-000D-0000-FFFF-FFFF00000000}"/>
  </bookViews>
  <sheets>
    <sheet name="Sheet1" sheetId="1" r:id="rId1"/>
  </sheets>
  <definedNames>
    <definedName name="_xlnm._FilterDatabase" localSheetId="0" hidden="1">Sheet1!$A$18:$Z$132</definedName>
    <definedName name="_xlnm.Print_Area" localSheetId="0">Sheet1!$B$1:$K$140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34" i="1" l="1"/>
  <c r="K20" i="1"/>
  <c r="K19" i="1"/>
  <c r="K22" i="1"/>
  <c r="K21" i="1"/>
  <c r="K24" i="1"/>
  <c r="K23" i="1"/>
  <c r="K26" i="1"/>
  <c r="K25" i="1"/>
  <c r="K28" i="1"/>
  <c r="K27" i="1"/>
  <c r="K30" i="1"/>
  <c r="K29" i="1"/>
  <c r="K32" i="1"/>
  <c r="K31" i="1"/>
  <c r="K34" i="1"/>
  <c r="K33" i="1"/>
  <c r="K35" i="1"/>
  <c r="K36" i="1"/>
  <c r="K37" i="1"/>
  <c r="K38" i="1"/>
  <c r="K40" i="1"/>
  <c r="K39" i="1"/>
  <c r="K41" i="1"/>
  <c r="K46" i="1"/>
  <c r="K44" i="1"/>
  <c r="K45" i="1"/>
  <c r="K42" i="1"/>
  <c r="K43" i="1"/>
  <c r="K50" i="1"/>
  <c r="K52" i="1"/>
  <c r="K49" i="1"/>
  <c r="K51" i="1"/>
  <c r="K47" i="1"/>
  <c r="K48" i="1"/>
  <c r="K56" i="1"/>
  <c r="K58" i="1"/>
  <c r="K55" i="1"/>
  <c r="K57" i="1"/>
  <c r="K53" i="1"/>
  <c r="K54" i="1"/>
  <c r="K62" i="1"/>
  <c r="K64" i="1"/>
  <c r="K61" i="1"/>
  <c r="K63" i="1"/>
  <c r="K59" i="1"/>
  <c r="K60" i="1"/>
  <c r="K68" i="1"/>
  <c r="K70" i="1"/>
  <c r="K67" i="1"/>
  <c r="K69" i="1"/>
  <c r="K65" i="1"/>
  <c r="K66" i="1"/>
  <c r="K74" i="1"/>
  <c r="K76" i="1"/>
  <c r="K73" i="1"/>
  <c r="K75" i="1"/>
  <c r="K71" i="1"/>
  <c r="K72" i="1"/>
  <c r="K78" i="1"/>
  <c r="K77" i="1"/>
  <c r="K79" i="1"/>
  <c r="K81" i="1"/>
  <c r="K80" i="1"/>
  <c r="K82" i="1"/>
  <c r="K84" i="1"/>
  <c r="K83" i="1"/>
  <c r="K85" i="1"/>
  <c r="K87" i="1"/>
  <c r="K86" i="1"/>
  <c r="K88" i="1"/>
  <c r="K90" i="1"/>
  <c r="K89" i="1"/>
  <c r="K91" i="1"/>
  <c r="K94" i="1"/>
  <c r="K95" i="1"/>
  <c r="K93" i="1"/>
  <c r="K92" i="1"/>
  <c r="K100" i="1"/>
  <c r="K98" i="1"/>
  <c r="K99" i="1"/>
  <c r="K97" i="1"/>
  <c r="K96" i="1"/>
  <c r="K104" i="1"/>
  <c r="K106" i="1"/>
  <c r="K103" i="1"/>
  <c r="K105" i="1"/>
  <c r="K102" i="1"/>
  <c r="K101" i="1"/>
  <c r="K110" i="1"/>
  <c r="K112" i="1"/>
  <c r="K109" i="1"/>
  <c r="K111" i="1"/>
  <c r="K108" i="1"/>
  <c r="K107" i="1"/>
  <c r="K116" i="1"/>
  <c r="K118" i="1"/>
  <c r="K115" i="1"/>
  <c r="K117" i="1"/>
  <c r="K114" i="1"/>
  <c r="K113" i="1"/>
  <c r="K122" i="1"/>
  <c r="K124" i="1"/>
  <c r="K121" i="1"/>
  <c r="K123" i="1"/>
  <c r="K120" i="1"/>
  <c r="K119" i="1"/>
  <c r="K126" i="1"/>
  <c r="K125" i="1"/>
  <c r="K127" i="1"/>
  <c r="K128" i="1"/>
  <c r="K129" i="1"/>
  <c r="K130" i="1"/>
  <c r="K131" i="1"/>
  <c r="K132" i="1"/>
  <c r="C20" i="1"/>
  <c r="C19" i="1"/>
  <c r="C22" i="1"/>
  <c r="C21" i="1"/>
  <c r="C24" i="1"/>
  <c r="C23" i="1"/>
  <c r="C26" i="1"/>
  <c r="C25" i="1"/>
  <c r="C28" i="1"/>
  <c r="C27" i="1"/>
  <c r="C30" i="1"/>
  <c r="C29" i="1"/>
  <c r="C32" i="1"/>
  <c r="C31" i="1"/>
  <c r="C34" i="1"/>
  <c r="C33" i="1"/>
  <c r="C35" i="1"/>
  <c r="C36" i="1"/>
  <c r="C37" i="1"/>
  <c r="C38" i="1"/>
  <c r="C40" i="1"/>
  <c r="C39" i="1"/>
  <c r="C41" i="1"/>
  <c r="C46" i="1"/>
  <c r="C44" i="1"/>
  <c r="C45" i="1"/>
  <c r="C42" i="1"/>
  <c r="C43" i="1"/>
  <c r="C50" i="1"/>
  <c r="C52" i="1"/>
  <c r="C49" i="1"/>
  <c r="C51" i="1"/>
  <c r="C47" i="1"/>
  <c r="C48" i="1"/>
  <c r="C56" i="1"/>
  <c r="C58" i="1"/>
  <c r="C55" i="1"/>
  <c r="C57" i="1"/>
  <c r="C53" i="1"/>
  <c r="C54" i="1"/>
  <c r="C62" i="1"/>
  <c r="C64" i="1"/>
  <c r="C61" i="1"/>
  <c r="C63" i="1"/>
  <c r="C59" i="1"/>
  <c r="C60" i="1"/>
  <c r="C68" i="1"/>
  <c r="C70" i="1"/>
  <c r="C67" i="1"/>
  <c r="C69" i="1"/>
  <c r="C65" i="1"/>
  <c r="C66" i="1"/>
  <c r="C74" i="1"/>
  <c r="C76" i="1"/>
  <c r="C73" i="1"/>
  <c r="C75" i="1"/>
  <c r="C71" i="1"/>
  <c r="C72" i="1"/>
  <c r="C78" i="1"/>
  <c r="C77" i="1"/>
  <c r="C79" i="1"/>
  <c r="C81" i="1"/>
  <c r="C80" i="1"/>
  <c r="C82" i="1"/>
  <c r="C84" i="1"/>
  <c r="C83" i="1"/>
  <c r="C85" i="1"/>
  <c r="C87" i="1"/>
  <c r="C86" i="1"/>
  <c r="C88" i="1"/>
  <c r="C90" i="1"/>
  <c r="C89" i="1"/>
  <c r="C91" i="1"/>
  <c r="C94" i="1"/>
  <c r="C95" i="1"/>
  <c r="C93" i="1"/>
  <c r="C92" i="1"/>
  <c r="C100" i="1"/>
  <c r="C98" i="1"/>
  <c r="C99" i="1"/>
  <c r="C97" i="1"/>
  <c r="C96" i="1"/>
  <c r="C104" i="1"/>
  <c r="C106" i="1"/>
  <c r="C103" i="1"/>
  <c r="C105" i="1"/>
  <c r="C102" i="1"/>
  <c r="C101" i="1"/>
  <c r="C110" i="1"/>
  <c r="C112" i="1"/>
  <c r="C109" i="1"/>
  <c r="C111" i="1"/>
  <c r="C108" i="1"/>
  <c r="C107" i="1"/>
  <c r="C116" i="1"/>
  <c r="C118" i="1"/>
  <c r="C115" i="1"/>
  <c r="C117" i="1"/>
  <c r="C114" i="1"/>
  <c r="C113" i="1"/>
  <c r="C122" i="1"/>
  <c r="C124" i="1"/>
  <c r="C121" i="1"/>
  <c r="C123" i="1"/>
  <c r="C120" i="1"/>
  <c r="C119" i="1"/>
  <c r="C126" i="1"/>
  <c r="C125" i="1"/>
  <c r="C127" i="1"/>
  <c r="C128" i="1"/>
  <c r="C129" i="1"/>
  <c r="C130" i="1"/>
  <c r="C131" i="1"/>
  <c r="C132" i="1"/>
  <c r="C134" i="1" l="1"/>
  <c r="K134" i="1"/>
  <c r="K136" i="1" s="1"/>
  <c r="K138" i="1" l="1"/>
</calcChain>
</file>

<file path=xl/sharedStrings.xml><?xml version="1.0" encoding="utf-8"?>
<sst xmlns="http://schemas.openxmlformats.org/spreadsheetml/2006/main" count="1260" uniqueCount="458">
  <si>
    <t>Format</t>
  </si>
  <si>
    <t>Series Name</t>
  </si>
  <si>
    <t>Creston Single Titles</t>
  </si>
  <si>
    <t>Kar-Ben For Older Readers</t>
  </si>
  <si>
    <t>Millbrook Picture Books</t>
  </si>
  <si>
    <t>New Frontier Titles</t>
  </si>
  <si>
    <t>Nonfiction — Grades 4-8</t>
  </si>
  <si>
    <t>Nonfiction — Grades PreK-4</t>
  </si>
  <si>
    <t>Nonfiction — Young Adult</t>
  </si>
  <si>
    <t>Title</t>
  </si>
  <si>
    <t>ISBN 13</t>
  </si>
  <si>
    <t>List Price</t>
  </si>
  <si>
    <t>Discount Price</t>
  </si>
  <si>
    <t>Copyright</t>
  </si>
  <si>
    <t>[Fic]</t>
  </si>
  <si>
    <t>[E]</t>
  </si>
  <si>
    <t>Nonfiction</t>
  </si>
  <si>
    <t>Fiction</t>
  </si>
  <si>
    <t>Reading Grade Start</t>
  </si>
  <si>
    <t>Reading Grade End</t>
  </si>
  <si>
    <t>K</t>
  </si>
  <si>
    <t>Interest Grade Start</t>
  </si>
  <si>
    <t>Interest Grade End</t>
  </si>
  <si>
    <t>Guided Reading Level</t>
  </si>
  <si>
    <t>ATOS</t>
  </si>
  <si>
    <t>Lexile Level</t>
  </si>
  <si>
    <t>S</t>
  </si>
  <si>
    <t>V</t>
  </si>
  <si>
    <t>W</t>
  </si>
  <si>
    <t>P</t>
  </si>
  <si>
    <t>L</t>
  </si>
  <si>
    <t>N</t>
  </si>
  <si>
    <t>J</t>
  </si>
  <si>
    <t>O</t>
  </si>
  <si>
    <t>Y</t>
  </si>
  <si>
    <t>X</t>
  </si>
  <si>
    <t>M</t>
  </si>
  <si>
    <t>Subject</t>
  </si>
  <si>
    <t>Social Studies</t>
  </si>
  <si>
    <t>Science</t>
  </si>
  <si>
    <t>English</t>
  </si>
  <si>
    <t>SRC Reading Level</t>
  </si>
  <si>
    <t>Imprint</t>
  </si>
  <si>
    <t>Twenty-First Century Books ™</t>
  </si>
  <si>
    <t>Lerner Publications ™</t>
  </si>
  <si>
    <t>Millbrook Press ™</t>
  </si>
  <si>
    <t>Kar-Ben Publishing ®</t>
  </si>
  <si>
    <t>Creston Books</t>
  </si>
  <si>
    <t>New Frontier Publishing</t>
  </si>
  <si>
    <t>Lantana Publishing</t>
  </si>
  <si>
    <t>Author</t>
  </si>
  <si>
    <t>Matt Doeden</t>
  </si>
  <si>
    <t>Christy Peterson</t>
  </si>
  <si>
    <t>QTY</t>
  </si>
  <si>
    <t>Total QTY</t>
  </si>
  <si>
    <t># of Titles</t>
  </si>
  <si>
    <t>Total Price</t>
  </si>
  <si>
    <t>Title Dewey</t>
  </si>
  <si>
    <t>Fiction/Nonfiction</t>
  </si>
  <si>
    <t>Lerner Publishing Group · 241 First Ave N · Minneapolis, MN 55401</t>
  </si>
  <si>
    <t>800.328.4929 (phone) · 800.332.1132 (fax) · custserve@lernerbooks.com</t>
  </si>
  <si>
    <t>BILL TO:</t>
  </si>
  <si>
    <t>Name:</t>
  </si>
  <si>
    <t>PO #:</t>
  </si>
  <si>
    <t>Contact:</t>
  </si>
  <si>
    <t>Special Instructions:</t>
  </si>
  <si>
    <t>Address:</t>
  </si>
  <si>
    <t>Email:</t>
  </si>
  <si>
    <t>SHIP TO:</t>
  </si>
  <si>
    <t>Processing and Shipping will be free on any orders that exceed $350.00.</t>
  </si>
  <si>
    <t>Subtotal</t>
  </si>
  <si>
    <t xml:space="preserve">*NOTE: Minimum shipping charge is $7.50. </t>
  </si>
  <si>
    <t>(If applicable)</t>
  </si>
  <si>
    <t>Processing</t>
  </si>
  <si>
    <t>Shipping</t>
  </si>
  <si>
    <t>Tax</t>
  </si>
  <si>
    <t>TOTAL</t>
  </si>
  <si>
    <t>Spring 2022 Comprehensive Order Form</t>
  </si>
  <si>
    <t>CSLP</t>
  </si>
  <si>
    <t>yes</t>
  </si>
  <si>
    <t>Book Link</t>
  </si>
  <si>
    <t>Lantana Inclusive Picture Books</t>
  </si>
  <si>
    <t>Carolrhoda Picture Books</t>
  </si>
  <si>
    <t>Sesame Street ® Celebrating You and Me</t>
  </si>
  <si>
    <t>Soaring Kite Single Titles</t>
  </si>
  <si>
    <t>Fiction — Middle Grade</t>
  </si>
  <si>
    <t>Fiction — Young Adult</t>
  </si>
  <si>
    <t>Maybe You Might</t>
  </si>
  <si>
    <t>Many Ways to Be</t>
  </si>
  <si>
    <t>Many Ways to Be a Family</t>
  </si>
  <si>
    <t>Many Ways to Be a Friend</t>
  </si>
  <si>
    <t>Many Ways to Believe</t>
  </si>
  <si>
    <t>Many Ways to Dress</t>
  </si>
  <si>
    <t>Many Ways to Eat</t>
  </si>
  <si>
    <t>Today Is Different</t>
  </si>
  <si>
    <t>Queer, 2nd Edition</t>
  </si>
  <si>
    <t>Trade Hardcover</t>
  </si>
  <si>
    <t>Library Bound</t>
  </si>
  <si>
    <t>Beginner Biography (LOOK! Books ™)</t>
  </si>
  <si>
    <t>Athletes Who Made a Difference</t>
  </si>
  <si>
    <t>Holocaust</t>
  </si>
  <si>
    <t>Boss Lady Bios (Alternator Books ®)</t>
  </si>
  <si>
    <t>The Fight for Black Rights (Alternator Books ®)</t>
  </si>
  <si>
    <t>Who Else in History? (Alternator Books ®)</t>
  </si>
  <si>
    <t>American Slavery and the Fight for Freedom (Read Woke ™ Books)</t>
  </si>
  <si>
    <t>History in Pictures (Read Woke ™ Books)</t>
  </si>
  <si>
    <t>Issues in Action (Read Woke ™ Books)</t>
  </si>
  <si>
    <t>Left Out of History (Read Woke ™ Books)</t>
  </si>
  <si>
    <t>Lorimer Deal With It</t>
  </si>
  <si>
    <t>Queer History Project</t>
  </si>
  <si>
    <t>My Mommy Marches</t>
  </si>
  <si>
    <t>Come Together, Change the World</t>
  </si>
  <si>
    <t>Cesar Chavez</t>
  </si>
  <si>
    <t>Daniel Inouye</t>
  </si>
  <si>
    <t>Elizabeth Cady Stanton</t>
  </si>
  <si>
    <t>Maria Tallchief</t>
  </si>
  <si>
    <t>Ruby Bridges</t>
  </si>
  <si>
    <t>Sequoyah</t>
  </si>
  <si>
    <t>Sojourner Truth</t>
  </si>
  <si>
    <t>Wilma Rudolph</t>
  </si>
  <si>
    <t>Be a Maker</t>
  </si>
  <si>
    <t>Rissy No Kissies</t>
  </si>
  <si>
    <t>Fantastic Frankie</t>
  </si>
  <si>
    <t>From the Tops of the Trees</t>
  </si>
  <si>
    <t>My Brain Is Magic</t>
  </si>
  <si>
    <t>A Girl Like Me</t>
  </si>
  <si>
    <t>Never Give Up</t>
  </si>
  <si>
    <t>Not Done Yet</t>
  </si>
  <si>
    <t>Call Me Miss Hamilton</t>
  </si>
  <si>
    <t>Classified</t>
  </si>
  <si>
    <t>Let 'Er Buck!</t>
  </si>
  <si>
    <t>No Steps Behind</t>
  </si>
  <si>
    <t>Numbers in Motion</t>
  </si>
  <si>
    <t>Colin Kaepernick</t>
  </si>
  <si>
    <t>Jackie Robinson</t>
  </si>
  <si>
    <t>Jesse Owens</t>
  </si>
  <si>
    <t>Serena Williams</t>
  </si>
  <si>
    <t>The Edelweiss Pirates</t>
  </si>
  <si>
    <t>Nothing Could Stop Her</t>
  </si>
  <si>
    <t>Ariana Grande</t>
  </si>
  <si>
    <t>Harriet Tubman</t>
  </si>
  <si>
    <t>JoJo Siwa</t>
  </si>
  <si>
    <t>Kylie Jenner</t>
  </si>
  <si>
    <t>Mae Jemison</t>
  </si>
  <si>
    <t>Malala Yousafzai</t>
  </si>
  <si>
    <t>Michelle Obama</t>
  </si>
  <si>
    <t>Misty Copeland</t>
  </si>
  <si>
    <t>P!nk</t>
  </si>
  <si>
    <t>Sonia Sotomayor</t>
  </si>
  <si>
    <t>Black Lives Matter</t>
  </si>
  <si>
    <t>Black Voter Suppression</t>
  </si>
  <si>
    <t>Controversial Monuments</t>
  </si>
  <si>
    <t>Diversity and Entertainment</t>
  </si>
  <si>
    <t>Hidden Black History</t>
  </si>
  <si>
    <t>Vigilante Danger</t>
  </si>
  <si>
    <t>Hidden Heroes in Medicine</t>
  </si>
  <si>
    <t>Hidden Heroes in Space Exploration</t>
  </si>
  <si>
    <t>Hidden Heroes in Technology</t>
  </si>
  <si>
    <t>Hidden Heroes in the Civil War</t>
  </si>
  <si>
    <t>Hidden Heroes in the Revolutionary War</t>
  </si>
  <si>
    <t>Hidden Heroes in WWII</t>
  </si>
  <si>
    <t>Martin &amp; Anne</t>
  </si>
  <si>
    <t>37 Days at Sea</t>
  </si>
  <si>
    <t>My Name Is Hamburger</t>
  </si>
  <si>
    <t>Indigo and Ida</t>
  </si>
  <si>
    <t>The Green Girls</t>
  </si>
  <si>
    <t>Abolitionism</t>
  </si>
  <si>
    <t>Jim Crow</t>
  </si>
  <si>
    <t>Resistance to Slavery</t>
  </si>
  <si>
    <t>Slavery and Reconstruction</t>
  </si>
  <si>
    <t>Slavery and the Civil War</t>
  </si>
  <si>
    <t>The Slave Trade</t>
  </si>
  <si>
    <t>Focus on Civil Rights Sit-Ins</t>
  </si>
  <si>
    <t>Focus on Japanese American Incarceration</t>
  </si>
  <si>
    <t>Focus on the Great Depression</t>
  </si>
  <si>
    <t>Focus on the Great Migration</t>
  </si>
  <si>
    <t>Focus on the Harlem Renaissance</t>
  </si>
  <si>
    <t>Focus on the Women's Suffrage Movement</t>
  </si>
  <si>
    <t>Gun Violence and the Fight for Public Safety</t>
  </si>
  <si>
    <t>Immigration, Refugees, and the Fight for a Better Life</t>
  </si>
  <si>
    <t>Income Inequality and the Fight over Wealth Distribution</t>
  </si>
  <si>
    <t>Mass Incarceration, Black Men, and the Fight for Justice</t>
  </si>
  <si>
    <t>The Opioid Epidemic and the Addiction Crisis</t>
  </si>
  <si>
    <t>Use of Force and the Fight against Police Brutality</t>
  </si>
  <si>
    <t>The Real History of Angel Island</t>
  </si>
  <si>
    <t>The Real History of Juneteenth</t>
  </si>
  <si>
    <t>The Real History of Thanksgiving</t>
  </si>
  <si>
    <t>The Real History of the Gold Rush</t>
  </si>
  <si>
    <t>The Real History of the Transcontinental Railroad</t>
  </si>
  <si>
    <t>The Real History of the White House</t>
  </si>
  <si>
    <t>The Life Heroic</t>
  </si>
  <si>
    <t>Hear Me</t>
  </si>
  <si>
    <t>Locked Up for Freedom</t>
  </si>
  <si>
    <t>Consent</t>
  </si>
  <si>
    <t>Freedom of Expression</t>
  </si>
  <si>
    <t>White Privilege</t>
  </si>
  <si>
    <t>The Gender Binary Is a Big Lie</t>
  </si>
  <si>
    <t>Sachiko</t>
  </si>
  <si>
    <t>More Than a Game</t>
  </si>
  <si>
    <t>Nearer My Freedom</t>
  </si>
  <si>
    <t>Where I Belong</t>
  </si>
  <si>
    <t>60 American Heroes Every Kid Should Meet</t>
  </si>
  <si>
    <t>Earth Day and the Environmental Movement</t>
  </si>
  <si>
    <t>Economic Inequality</t>
  </si>
  <si>
    <t>Exposing Hate</t>
  </si>
  <si>
    <t>Kiyo Sato</t>
  </si>
  <si>
    <t>Racial Profiling</t>
  </si>
  <si>
    <t>Vote!</t>
  </si>
  <si>
    <t>Know Your Rights and Claim Them</t>
  </si>
  <si>
    <t>Torch</t>
  </si>
  <si>
    <t>Gender Inequality in Sports</t>
  </si>
  <si>
    <t>I Could Not Do Otherwise</t>
  </si>
  <si>
    <t>Into the Streets</t>
  </si>
  <si>
    <t>https://lernerbooks.com/shop/isbn/9781913747862</t>
  </si>
  <si>
    <t>https://lernerbooks.com/shop/isbn/9781915244123</t>
  </si>
  <si>
    <t>https://lernerbooks.com/shop/isbn/9781728456188</t>
  </si>
  <si>
    <t>https://lernerbooks.com/shop/isbn/9781728456171</t>
  </si>
  <si>
    <t>https://lernerbooks.com/shop/isbn/9781728456164</t>
  </si>
  <si>
    <t>https://lernerbooks.com/shop/isbn/9781728456218</t>
  </si>
  <si>
    <t>https://lernerbooks.com/shop/isbn/9781728456201</t>
  </si>
  <si>
    <t>https://lernerbooks.com/shop/isbn/9781728456195</t>
  </si>
  <si>
    <t>https://lernerbooks.com/shop/isbn/9781728429014</t>
  </si>
  <si>
    <t>https://lernerbooks.com/shop/isbn/9781634409698</t>
  </si>
  <si>
    <t>https://lernerbooks.com/shop/isbn/9781634407298</t>
  </si>
  <si>
    <t>https://lernerbooks.com/shop/isbn/9781634409872</t>
  </si>
  <si>
    <t>https://lernerbooks.com/shop/isbn/9781634409995</t>
  </si>
  <si>
    <t>https://lernerbooks.com/shop/isbn/9781634409636</t>
  </si>
  <si>
    <t>https://lernerbooks.com/shop/isbn/9781634409810</t>
  </si>
  <si>
    <t>https://lernerbooks.com/shop/isbn/9781634409933</t>
  </si>
  <si>
    <t>https://lernerbooks.com/shop/isbn/9781634409759</t>
  </si>
  <si>
    <t>https://lernerbooks.com/shop/isbn/9781512498028</t>
  </si>
  <si>
    <t>https://lernerbooks.com/shop/isbn/9781541597983</t>
  </si>
  <si>
    <t>https://lernerbooks.com/shop/isbn/9781915167330</t>
  </si>
  <si>
    <t>https://lernerbooks.com/shop/isbn/9781541581302</t>
  </si>
  <si>
    <t>https://lernerbooks.com/shop/isbn/9781728430294</t>
  </si>
  <si>
    <t>https://lernerbooks.com/shop/isbn/9781953859617</t>
  </si>
  <si>
    <t>https://lernerbooks.com/shop/isbn/9781541557772</t>
  </si>
  <si>
    <t>https://lernerbooks.com/shop/isbn/9781728456331</t>
  </si>
  <si>
    <t>https://lernerbooks.com/shop/isbn/9781728420080</t>
  </si>
  <si>
    <t>https://lernerbooks.com/shop/isbn/9781541560406</t>
  </si>
  <si>
    <t>https://lernerbooks.com/shop/isbn/9781541579149</t>
  </si>
  <si>
    <t>https://lernerbooks.com/shop/isbn/9781512498080</t>
  </si>
  <si>
    <t>https://lernerbooks.com/shop/isbn/9781939547552</t>
  </si>
  <si>
    <t>https://lernerbooks.com/shop/isbn/9781939547637</t>
  </si>
  <si>
    <t>https://lernerbooks.com/shop/isbn/9781541578173</t>
  </si>
  <si>
    <t>https://lernerbooks.com/shop/isbn/9781541578166</t>
  </si>
  <si>
    <t>https://lernerbooks.com/shop/isbn/9781541578159</t>
  </si>
  <si>
    <t>https://lernerbooks.com/shop/isbn/9781541578180</t>
  </si>
  <si>
    <t>https://lernerbooks.com/shop/isbn/9781512483604</t>
  </si>
  <si>
    <t>https://lernerbooks.com/shop/isbn/9781728445618</t>
  </si>
  <si>
    <t>https://lernerbooks.com/shop/isbn/9781541597068</t>
  </si>
  <si>
    <t>https://lernerbooks.com/shop/isbn/9781728404578</t>
  </si>
  <si>
    <t>https://lernerbooks.com/shop/isbn/9781541597105</t>
  </si>
  <si>
    <t>https://lernerbooks.com/shop/isbn/9781541597099</t>
  </si>
  <si>
    <t>https://lernerbooks.com/shop/isbn/9781728404561</t>
  </si>
  <si>
    <t>https://lernerbooks.com/shop/isbn/9781541597112</t>
  </si>
  <si>
    <t>https://lernerbooks.com/shop/isbn/9781541597075</t>
  </si>
  <si>
    <t>https://lernerbooks.com/shop/isbn/9781541597082</t>
  </si>
  <si>
    <t>https://lernerbooks.com/shop/isbn/9781728404530</t>
  </si>
  <si>
    <t>https://lernerbooks.com/shop/isbn/9781728404547</t>
  </si>
  <si>
    <t>https://lernerbooks.com/shop/isbn/9781728404554</t>
  </si>
  <si>
    <t>https://lernerbooks.com/shop/isbn/9781728429564</t>
  </si>
  <si>
    <t>https://lernerbooks.com/shop/isbn/9781728429663</t>
  </si>
  <si>
    <t>https://lernerbooks.com/shop/isbn/9781728429601</t>
  </si>
  <si>
    <t>https://lernerbooks.com/shop/isbn/9781728429595</t>
  </si>
  <si>
    <t>https://lernerbooks.com/shop/isbn/9781728429588</t>
  </si>
  <si>
    <t>https://lernerbooks.com/shop/isbn/9781728429571</t>
  </si>
  <si>
    <t>https://lernerbooks.com/shop/isbn/9781728458410</t>
  </si>
  <si>
    <t>https://lernerbooks.com/shop/isbn/9781728458427</t>
  </si>
  <si>
    <t>https://lernerbooks.com/shop/isbn/9781728458441</t>
  </si>
  <si>
    <t>https://lernerbooks.com/shop/isbn/9781728458397</t>
  </si>
  <si>
    <t>https://lernerbooks.com/shop/isbn/9781728458403</t>
  </si>
  <si>
    <t>https://lernerbooks.com/shop/isbn/9781728458434</t>
  </si>
  <si>
    <t>https://lernerbooks.com/shop/isbn/9781939547538</t>
  </si>
  <si>
    <t>https://lernerbooks.com/shop/isbn/9781541579125</t>
  </si>
  <si>
    <t>https://lernerbooks.com/shop/isbn/9781728429489</t>
  </si>
  <si>
    <t>https://lernerbooks.com/shop/isbn/9781728467689</t>
  </si>
  <si>
    <t>https://lernerbooks.com/shop/isbn/9781728460369</t>
  </si>
  <si>
    <t>https://lernerbooks.com/shop/isbn/9781728439099</t>
  </si>
  <si>
    <t>https://lernerbooks.com/shop/isbn/9781728439075</t>
  </si>
  <si>
    <t>https://lernerbooks.com/shop/isbn/9781728439068</t>
  </si>
  <si>
    <t>https://lernerbooks.com/shop/isbn/9781728439105</t>
  </si>
  <si>
    <t>https://lernerbooks.com/shop/isbn/9781728439082</t>
  </si>
  <si>
    <t>https://lernerbooks.com/shop/isbn/9781728439051</t>
  </si>
  <si>
    <t>https://lernerbooks.com/shop/isbn/9781728423500</t>
  </si>
  <si>
    <t>https://lernerbooks.com/shop/isbn/9781728423463</t>
  </si>
  <si>
    <t>https://lernerbooks.com/shop/isbn/9781728423470</t>
  </si>
  <si>
    <t>https://lernerbooks.com/shop/isbn/9781728423494</t>
  </si>
  <si>
    <t>https://lernerbooks.com/shop/isbn/9781728423487</t>
  </si>
  <si>
    <t>https://lernerbooks.com/shop/isbn/9781728423517</t>
  </si>
  <si>
    <t>https://lernerbooks.com/shop/isbn/9781728423401</t>
  </si>
  <si>
    <t>https://lernerbooks.com/shop/isbn/9781728423418</t>
  </si>
  <si>
    <t>https://lernerbooks.com/shop/isbn/9781728423456</t>
  </si>
  <si>
    <t>https://lernerbooks.com/shop/isbn/9781728423425</t>
  </si>
  <si>
    <t>https://lernerbooks.com/shop/isbn/9781728423449</t>
  </si>
  <si>
    <t>https://lernerbooks.com/shop/isbn/9781728428826</t>
  </si>
  <si>
    <t>https://lernerbooks.com/shop/isbn/9781728475820</t>
  </si>
  <si>
    <t>https://lernerbooks.com/shop/isbn/9781728475837</t>
  </si>
  <si>
    <t>https://lernerbooks.com/shop/isbn/9781728475844</t>
  </si>
  <si>
    <t>https://lernerbooks.com/shop/isbn/9781728475851</t>
  </si>
  <si>
    <t>https://lernerbooks.com/shop/isbn/9781728475868</t>
  </si>
  <si>
    <t>https://lernerbooks.com/shop/isbn/9781728475875</t>
  </si>
  <si>
    <t>https://lernerbooks.com/shop/isbn/9781541578609</t>
  </si>
  <si>
    <t>https://lernerbooks.com/shop/isbn/9781728420745</t>
  </si>
  <si>
    <t>https://lernerbooks.com/shop/isbn/9781467785976</t>
  </si>
  <si>
    <t>https://lernerbooks.com/shop/isbn/9781942186090</t>
  </si>
  <si>
    <t>https://lernerbooks.com/shop/isbn/9781459415065</t>
  </si>
  <si>
    <t>https://lernerbooks.com/shop/isbn/9781459413931</t>
  </si>
  <si>
    <t>https://lernerbooks.com/shop/isbn/9781459416215</t>
  </si>
  <si>
    <t>https://lernerbooks.com/shop/isbn/9781728414539</t>
  </si>
  <si>
    <t>https://lernerbooks.com/shop/isbn/9781467789035</t>
  </si>
  <si>
    <t>https://lernerbooks.com/shop/isbn/9781541540941</t>
  </si>
  <si>
    <t>https://lernerbooks.com/shop/isbn/9781728450988</t>
  </si>
  <si>
    <t>https://lernerbooks.com/shop/isbn/9781541597976</t>
  </si>
  <si>
    <t>https://lernerbooks.com/shop/isbn/9781728449302</t>
  </si>
  <si>
    <t>https://lernerbooks.com/shop/isbn/9781541552814</t>
  </si>
  <si>
    <t>https://lernerbooks.com/shop/isbn/9781512431070</t>
  </si>
  <si>
    <t>https://lernerbooks.com/shop/isbn/9781541539259</t>
  </si>
  <si>
    <t>https://lernerbooks.com/shop/isbn/9781541559011</t>
  </si>
  <si>
    <t>https://lernerbooks.com/shop/isbn/9781512402681</t>
  </si>
  <si>
    <t>https://lernerbooks.com/shop/isbn/9781541528154</t>
  </si>
  <si>
    <t>https://lernerbooks.com/shop/isbn/9781728449647</t>
  </si>
  <si>
    <t>https://lernerbooks.com/shop/isbn/9781541578586</t>
  </si>
  <si>
    <t>https://lernerbooks.com/shop/isbn/9781728415680</t>
  </si>
  <si>
    <t>https://lernerbooks.com/shop/isbn/9781728419473</t>
  </si>
  <si>
    <t>https://lernerbooks.com/shop/isbn/9781728413914</t>
  </si>
  <si>
    <t>https://lernerbooks.com/shop/isbn/9781541579033</t>
  </si>
  <si>
    <t>155.9/25</t>
  </si>
  <si>
    <t>394.1/2</t>
  </si>
  <si>
    <t>362.7/7914</t>
  </si>
  <si>
    <t>811/.54</t>
  </si>
  <si>
    <t>572.092 [B]</t>
  </si>
  <si>
    <t>328.73/092 [B]</t>
  </si>
  <si>
    <t>323.092 [B]</t>
  </si>
  <si>
    <t>629.1092 [B]</t>
  </si>
  <si>
    <t>791.8/4092 [B]</t>
  </si>
  <si>
    <t>320.082/0952</t>
  </si>
  <si>
    <t>796.332092 [B]</t>
  </si>
  <si>
    <t>796.357092/396073</t>
  </si>
  <si>
    <t>796.42092 [B]</t>
  </si>
  <si>
    <t>796.342092 [B]</t>
  </si>
  <si>
    <t>782.42164092 [B]</t>
  </si>
  <si>
    <t>306.3/62092 [B]</t>
  </si>
  <si>
    <t>792.802/8092 [B]</t>
  </si>
  <si>
    <t>791.4502/8092 [B</t>
  </si>
  <si>
    <t>629.450092 [B]</t>
  </si>
  <si>
    <t>347.73/2634 [B]</t>
  </si>
  <si>
    <t>323.1196/073</t>
  </si>
  <si>
    <t>324.6089/96073</t>
  </si>
  <si>
    <t>303.3/80973</t>
  </si>
  <si>
    <t>302.23089/96073</t>
  </si>
  <si>
    <t>973/.0496073</t>
  </si>
  <si>
    <t>362.88089/96073</t>
  </si>
  <si>
    <t>629.450092/2</t>
  </si>
  <si>
    <t>609.2/273</t>
  </si>
  <si>
    <t>973.3092/2 [B]</t>
  </si>
  <si>
    <t>940.540092/2 [B]</t>
  </si>
  <si>
    <t>323.092/2 B</t>
  </si>
  <si>
    <t>940.53/1835</t>
  </si>
  <si>
    <t>326/.80922 [B]</t>
  </si>
  <si>
    <t>342.7308/73</t>
  </si>
  <si>
    <t>306.3/620973</t>
  </si>
  <si>
    <t>323.1196/07309034</t>
  </si>
  <si>
    <t>973.7/112</t>
  </si>
  <si>
    <t>306.3/6209</t>
  </si>
  <si>
    <t>940.54/04</t>
  </si>
  <si>
    <t>330.973/0916</t>
  </si>
  <si>
    <t>700.89/9607307471</t>
  </si>
  <si>
    <t>324.6/230973</t>
  </si>
  <si>
    <t>339.2/20973</t>
  </si>
  <si>
    <t>365/.608996073</t>
  </si>
  <si>
    <t>363.2/32</t>
  </si>
  <si>
    <t>304.8/79461</t>
  </si>
  <si>
    <t>973.2/2</t>
  </si>
  <si>
    <t>979.4/04</t>
  </si>
  <si>
    <t>331.7/616251</t>
  </si>
  <si>
    <t>975.3/02</t>
  </si>
  <si>
    <t>170/.44</t>
  </si>
  <si>
    <t>323.1196/07307580904</t>
  </si>
  <si>
    <t>940.54/252244092</t>
  </si>
  <si>
    <t>306.4/83</t>
  </si>
  <si>
    <t>305.5/68</t>
  </si>
  <si>
    <t>940.53/1779172092 [B]</t>
  </si>
  <si>
    <t>363.2/308900973</t>
  </si>
  <si>
    <t>341.4/8572</t>
  </si>
  <si>
    <t>306.76/6</t>
  </si>
  <si>
    <t>610.92 [B]</t>
  </si>
  <si>
    <t>303.48/40973</t>
  </si>
  <si>
    <t>Imogen Foxell</t>
  </si>
  <si>
    <t>Samantha Hawkins</t>
  </si>
  <si>
    <t>Jackie Golusky</t>
  </si>
  <si>
    <t>Red Chair Press</t>
  </si>
  <si>
    <t>Jeri Cipriano</t>
  </si>
  <si>
    <t>Jennifer Marino Walters</t>
  </si>
  <si>
    <t>Carolrhoda Books ®</t>
  </si>
  <si>
    <t>Katey Howes</t>
  </si>
  <si>
    <t>Jess Rose</t>
  </si>
  <si>
    <t>R</t>
  </si>
  <si>
    <t>Kao Kalia Yang</t>
  </si>
  <si>
    <t>Doua Moua</t>
  </si>
  <si>
    <t>Soaring Kite Books</t>
  </si>
  <si>
    <t>Prasha Sooful</t>
  </si>
  <si>
    <t>Angela Johnson</t>
  </si>
  <si>
    <t>Debbie Dadey</t>
  </si>
  <si>
    <t>Tameka Fryer Brown</t>
  </si>
  <si>
    <t>TBD</t>
  </si>
  <si>
    <t>Carole Boston Weatherford</t>
  </si>
  <si>
    <t>Traci Sorell</t>
  </si>
  <si>
    <t>Vaunda Micheaux Nelson</t>
  </si>
  <si>
    <t>Jeff Gottesfeld</t>
  </si>
  <si>
    <t>Laurie Wallmark</t>
  </si>
  <si>
    <t>Graphic Universe ™</t>
  </si>
  <si>
    <t>Blake Hoena</t>
  </si>
  <si>
    <t>Jennifer Elvgren</t>
  </si>
  <si>
    <t>Rona Arato</t>
  </si>
  <si>
    <t>Heather E. Schwartz</t>
  </si>
  <si>
    <t>Niki Ahrens</t>
  </si>
  <si>
    <t>T</t>
  </si>
  <si>
    <t>Dr. Artika R. Tyner</t>
  </si>
  <si>
    <t>Amanda Jackson Green</t>
  </si>
  <si>
    <t>Z</t>
  </si>
  <si>
    <t>U</t>
  </si>
  <si>
    <t>Dionna L. Mann</t>
  </si>
  <si>
    <t>Carol Kim</t>
  </si>
  <si>
    <t>Elliott Smith</t>
  </si>
  <si>
    <t>Anitra Butler-Ngugi</t>
  </si>
  <si>
    <t>Nancy Churnin</t>
  </si>
  <si>
    <t>Barbara Krasner</t>
  </si>
  <si>
    <t>Jacqueline Jules</t>
  </si>
  <si>
    <t>Heather Murphy Capps</t>
  </si>
  <si>
    <t>Loïc Nicoloff</t>
  </si>
  <si>
    <t>Cicely Lewis</t>
  </si>
  <si>
    <t>Cayla Bellanger DeGroat</t>
  </si>
  <si>
    <t>Ngeri Nnachi</t>
  </si>
  <si>
    <t>Zest Books ™</t>
  </si>
  <si>
    <t>Elizabeth Svoboda</t>
  </si>
  <si>
    <t>Kerry O'Malley Cerra</t>
  </si>
  <si>
    <t>Sylvia Mendoza</t>
  </si>
  <si>
    <t>Lorimer Children &amp; Teens</t>
  </si>
  <si>
    <t>Keisha Evans</t>
  </si>
  <si>
    <t>Danielle S. McLaughlin</t>
  </si>
  <si>
    <t>Catherine Inglis</t>
  </si>
  <si>
    <t>Lee Wind</t>
  </si>
  <si>
    <t>Caren Stelson</t>
  </si>
  <si>
    <t>Monica Edinger; Lesley Younge</t>
  </si>
  <si>
    <t>Carolrhoda Lab ®</t>
  </si>
  <si>
    <t>Marcia Argueta Mickelson</t>
  </si>
  <si>
    <t>Dennis Denenberg; Lorraine  Roscoe</t>
  </si>
  <si>
    <t>Coral Celeste Frazer</t>
  </si>
  <si>
    <t>Michael Miller</t>
  </si>
  <si>
    <t>Connie Goldsmith</t>
  </si>
  <si>
    <t>Alison Marie Behnke</t>
  </si>
  <si>
    <t>Amnesty International; Angelina Jolie; Geraldine Van Bueren</t>
  </si>
  <si>
    <t>Kathy Belge; Marke Bieschke</t>
  </si>
  <si>
    <t>Lyn Miller-Lachmann</t>
  </si>
  <si>
    <t>Kirstin Cronn-Mills</t>
  </si>
  <si>
    <t>Sara Latta</t>
  </si>
  <si>
    <t>Marke Bieschke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</si>
</sst>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&quot;$&quot;#,##0.00_);[Red]\(&quot;$&quot;#,##0.00\)"/>
    <numFmt numFmtId="44" formatCode="_(&quot;$&quot;* #,##0.00_);_(&quot;$&quot;* \(#,##0.00\);_(&quot;$&quot;* &quot;-&quot;??_);_(@_)"/>
    <numFmt numFmtId="164" formatCode="#"/>
  </numFmts>
  <fonts count="10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</font>
    <font>
      <b/>
      <sz val="11"/>
      <color indexed="1"/>
      <name val="Calibri"/>
      <family val="2"/>
    </font>
    <font>
      <sz val="11"/>
      <name val="Calibri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</font>
    <font>
      <b/>
      <u/>
      <sz val="11"/>
      <name val="Calibri"/>
      <family val="2"/>
    </font>
    <font>
      <sz val="7"/>
      <color rgb="FF000000"/>
      <name val="Verdana"/>
      <family val="2"/>
    </font>
    <font>
      <b/>
      <i/>
      <sz val="11"/>
      <name val="Calibri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72">
    <xf numFmtId="0" fontId="0" fillId="0" borderId="0" xfId="0"/>
    <xf numFmtId="0" fontId="3" fillId="0" borderId="0" xfId="0" applyFont="1"/>
    <xf numFmtId="0" fontId="0" fillId="0" borderId="0" xfId="0" applyAlignment="1">
      <alignment horizontal="center"/>
    </xf>
    <xf numFmtId="0" fontId="4" fillId="0" borderId="0" xfId="0" applyFont="1"/>
    <xf numFmtId="0" fontId="3" fillId="0" borderId="0" xfId="0" applyFont="1" applyProtection="1"/>
    <xf numFmtId="0" fontId="5" fillId="0" borderId="0" xfId="0" applyFont="1" applyAlignment="1" applyProtection="1">
      <alignment horizontal="center"/>
    </xf>
    <xf numFmtId="0" fontId="3" fillId="0" borderId="0" xfId="0" applyFont="1" applyAlignment="1" applyProtection="1"/>
    <xf numFmtId="0" fontId="3" fillId="0" borderId="0" xfId="0" applyFont="1" applyAlignment="1" applyProtection="1">
      <alignment horizontal="center"/>
    </xf>
    <xf numFmtId="44" fontId="3" fillId="0" borderId="0" xfId="0" applyNumberFormat="1" applyFont="1" applyAlignment="1" applyProtection="1"/>
    <xf numFmtId="0" fontId="3" fillId="0" borderId="0" xfId="0" applyFont="1" applyAlignment="1" applyProtection="1">
      <alignment horizontal="center"/>
    </xf>
    <xf numFmtId="0" fontId="6" fillId="0" borderId="0" xfId="0" applyFont="1" applyProtection="1"/>
    <xf numFmtId="0" fontId="3" fillId="0" borderId="0" xfId="0" applyFont="1" applyBorder="1" applyProtection="1"/>
    <xf numFmtId="44" fontId="3" fillId="0" borderId="0" xfId="0" applyNumberFormat="1" applyFont="1" applyProtection="1"/>
    <xf numFmtId="44" fontId="3" fillId="0" borderId="0" xfId="0" applyNumberFormat="1" applyFont="1" applyAlignment="1" applyProtection="1">
      <alignment horizontal="center"/>
    </xf>
    <xf numFmtId="0" fontId="3" fillId="0" borderId="1" xfId="0" applyFont="1" applyBorder="1" applyProtection="1"/>
    <xf numFmtId="0" fontId="3" fillId="0" borderId="1" xfId="0" applyFont="1" applyBorder="1" applyAlignment="1" applyProtection="1">
      <alignment horizontal="center"/>
    </xf>
    <xf numFmtId="0" fontId="3" fillId="0" borderId="2" xfId="0" applyFont="1" applyBorder="1" applyProtection="1"/>
    <xf numFmtId="0" fontId="3" fillId="0" borderId="2" xfId="0" applyFont="1" applyBorder="1" applyAlignment="1" applyProtection="1">
      <alignment horizontal="center"/>
    </xf>
    <xf numFmtId="44" fontId="3" fillId="0" borderId="2" xfId="0" applyNumberFormat="1" applyFont="1" applyBorder="1" applyProtection="1"/>
    <xf numFmtId="0" fontId="0" fillId="0" borderId="0" xfId="0" applyFill="1" applyBorder="1" applyProtection="1"/>
    <xf numFmtId="0" fontId="7" fillId="0" borderId="0" xfId="0" applyNumberFormat="1" applyFont="1" applyFill="1" applyBorder="1" applyAlignment="1" applyProtection="1">
      <alignment vertical="top" wrapText="1" readingOrder="1"/>
    </xf>
    <xf numFmtId="0" fontId="5" fillId="0" borderId="0" xfId="0" applyFont="1" applyAlignment="1" applyProtection="1">
      <alignment horizontal="center"/>
    </xf>
    <xf numFmtId="49" fontId="2" fillId="2" borderId="0" xfId="0" applyNumberFormat="1" applyFont="1" applyFill="1" applyAlignment="1" applyProtection="1">
      <alignment horizontal="left" wrapText="1"/>
    </xf>
    <xf numFmtId="0" fontId="1" fillId="2" borderId="0" xfId="0" applyFont="1" applyFill="1" applyAlignment="1" applyProtection="1">
      <alignment horizontal="center"/>
    </xf>
    <xf numFmtId="0" fontId="1" fillId="2" borderId="0" xfId="0" applyFont="1" applyFill="1" applyAlignment="1" applyProtection="1">
      <alignment wrapText="1"/>
    </xf>
    <xf numFmtId="0" fontId="2" fillId="2" borderId="0" xfId="0" applyFont="1" applyFill="1" applyAlignment="1" applyProtection="1">
      <alignment horizontal="center" wrapText="1"/>
    </xf>
    <xf numFmtId="0" fontId="2" fillId="2" borderId="0" xfId="0" applyFont="1" applyFill="1" applyAlignment="1" applyProtection="1">
      <alignment wrapText="1"/>
    </xf>
    <xf numFmtId="164" fontId="0" fillId="0" borderId="3" xfId="0" applyNumberFormat="1" applyFill="1" applyBorder="1" applyAlignment="1" applyProtection="1">
      <alignment horizontal="left"/>
    </xf>
    <xf numFmtId="0" fontId="0" fillId="0" borderId="3" xfId="0" applyBorder="1" applyAlignment="1" applyProtection="1">
      <alignment horizontal="center"/>
    </xf>
    <xf numFmtId="0" fontId="0" fillId="0" borderId="3" xfId="0" applyBorder="1" applyProtection="1"/>
    <xf numFmtId="0" fontId="0" fillId="0" borderId="3" xfId="0" applyFill="1" applyBorder="1" applyAlignment="1" applyProtection="1">
      <alignment horizontal="center"/>
    </xf>
    <xf numFmtId="0" fontId="0" fillId="0" borderId="3" xfId="0" applyFill="1" applyBorder="1" applyProtection="1"/>
    <xf numFmtId="164" fontId="0" fillId="0" borderId="3" xfId="0" applyNumberFormat="1" applyBorder="1" applyAlignment="1" applyProtection="1">
      <alignment horizontal="left"/>
    </xf>
    <xf numFmtId="44" fontId="0" fillId="0" borderId="3" xfId="0" applyNumberFormat="1" applyBorder="1" applyProtection="1"/>
    <xf numFmtId="0" fontId="0" fillId="0" borderId="3" xfId="0" applyNumberFormat="1" applyBorder="1" applyProtection="1"/>
    <xf numFmtId="0" fontId="0" fillId="0" borderId="3" xfId="0" applyNumberFormat="1" applyBorder="1" applyAlignment="1" applyProtection="1">
      <alignment horizontal="center"/>
    </xf>
    <xf numFmtId="0" fontId="9" fillId="0" borderId="3" xfId="1" applyBorder="1" applyAlignment="1" applyProtection="1">
      <alignment horizontal="left"/>
    </xf>
    <xf numFmtId="0" fontId="0" fillId="0" borderId="0" xfId="0" applyProtection="1"/>
    <xf numFmtId="0" fontId="0" fillId="0" borderId="0" xfId="0" applyAlignment="1" applyProtection="1">
      <alignment horizontal="center"/>
    </xf>
    <xf numFmtId="0" fontId="3" fillId="0" borderId="12" xfId="0" applyFont="1" applyBorder="1" applyProtection="1"/>
    <xf numFmtId="0" fontId="3" fillId="0" borderId="4" xfId="0" applyFont="1" applyBorder="1" applyAlignment="1" applyProtection="1">
      <alignment horizontal="center"/>
    </xf>
    <xf numFmtId="0" fontId="3" fillId="0" borderId="5" xfId="0" applyFont="1" applyBorder="1" applyAlignment="1" applyProtection="1">
      <alignment horizontal="center"/>
    </xf>
    <xf numFmtId="0" fontId="3" fillId="0" borderId="5" xfId="0" applyFont="1" applyBorder="1" applyProtection="1"/>
    <xf numFmtId="0" fontId="8" fillId="0" borderId="5" xfId="0" applyFont="1" applyBorder="1" applyProtection="1"/>
    <xf numFmtId="44" fontId="3" fillId="0" borderId="5" xfId="0" applyNumberFormat="1" applyFont="1" applyBorder="1" applyProtection="1"/>
    <xf numFmtId="44" fontId="3" fillId="0" borderId="6" xfId="0" applyNumberFormat="1" applyFont="1" applyBorder="1" applyAlignment="1" applyProtection="1">
      <alignment horizontal="center"/>
    </xf>
    <xf numFmtId="0" fontId="3" fillId="0" borderId="13" xfId="0" applyFont="1" applyBorder="1" applyProtection="1"/>
    <xf numFmtId="0" fontId="3" fillId="0" borderId="7" xfId="0" applyFont="1" applyBorder="1" applyProtection="1"/>
    <xf numFmtId="0" fontId="5" fillId="0" borderId="3" xfId="0" applyFont="1" applyBorder="1" applyAlignment="1" applyProtection="1">
      <alignment horizontal="center"/>
    </xf>
    <xf numFmtId="0" fontId="3" fillId="0" borderId="3" xfId="0" applyFont="1" applyBorder="1" applyProtection="1"/>
    <xf numFmtId="0" fontId="3" fillId="0" borderId="3" xfId="0" applyFont="1" applyBorder="1" applyAlignment="1" applyProtection="1">
      <alignment horizontal="center"/>
    </xf>
    <xf numFmtId="8" fontId="8" fillId="0" borderId="3" xfId="0" applyNumberFormat="1" applyFont="1" applyBorder="1" applyProtection="1"/>
    <xf numFmtId="44" fontId="3" fillId="0" borderId="3" xfId="0" applyNumberFormat="1" applyFont="1" applyBorder="1" applyProtection="1"/>
    <xf numFmtId="44" fontId="3" fillId="0" borderId="8" xfId="0" applyNumberFormat="1" applyFont="1" applyBorder="1" applyAlignment="1" applyProtection="1">
      <alignment horizontal="center"/>
    </xf>
    <xf numFmtId="0" fontId="3" fillId="0" borderId="14" xfId="0" applyFont="1" applyBorder="1" applyProtection="1"/>
    <xf numFmtId="0" fontId="3" fillId="0" borderId="9" xfId="0" applyFont="1" applyBorder="1" applyProtection="1"/>
    <xf numFmtId="0" fontId="5" fillId="0" borderId="10" xfId="0" applyFont="1" applyBorder="1" applyAlignment="1" applyProtection="1">
      <alignment horizontal="center"/>
    </xf>
    <xf numFmtId="0" fontId="3" fillId="0" borderId="10" xfId="0" applyFont="1" applyBorder="1" applyProtection="1"/>
    <xf numFmtId="0" fontId="3" fillId="0" borderId="10" xfId="0" applyFont="1" applyBorder="1" applyAlignment="1" applyProtection="1">
      <alignment horizontal="center"/>
    </xf>
    <xf numFmtId="44" fontId="3" fillId="0" borderId="10" xfId="0" applyNumberFormat="1" applyFont="1" applyBorder="1" applyProtection="1"/>
    <xf numFmtId="44" fontId="3" fillId="0" borderId="11" xfId="0" applyNumberFormat="1" applyFont="1" applyBorder="1" applyAlignment="1" applyProtection="1">
      <alignment horizontal="center"/>
    </xf>
    <xf numFmtId="0" fontId="0" fillId="3" borderId="3" xfId="0" applyFill="1" applyBorder="1" applyAlignment="1" applyProtection="1">
      <alignment horizontal="center"/>
      <protection locked="0"/>
    </xf>
    <xf numFmtId="0" fontId="3" fillId="3" borderId="1" xfId="0" applyFont="1" applyFill="1" applyBorder="1" applyProtection="1">
      <protection locked="0"/>
    </xf>
    <xf numFmtId="0" fontId="3" fillId="3" borderId="1" xfId="0" applyFont="1" applyFill="1" applyBorder="1" applyAlignment="1" applyProtection="1">
      <alignment horizontal="center"/>
      <protection locked="0"/>
    </xf>
    <xf numFmtId="0" fontId="3" fillId="3" borderId="2" xfId="0" applyFont="1" applyFill="1" applyBorder="1" applyProtection="1">
      <protection locked="0"/>
    </xf>
    <xf numFmtId="0" fontId="3" fillId="3" borderId="2" xfId="0" applyFont="1" applyFill="1" applyBorder="1" applyAlignment="1" applyProtection="1">
      <alignment horizontal="center"/>
      <protection locked="0"/>
    </xf>
    <xf numFmtId="0" fontId="3" fillId="3" borderId="0" xfId="0" applyFont="1" applyFill="1" applyProtection="1">
      <protection locked="0"/>
    </xf>
    <xf numFmtId="0" fontId="3" fillId="3" borderId="0" xfId="0" applyFont="1" applyFill="1" applyAlignment="1" applyProtection="1">
      <alignment horizontal="center"/>
      <protection locked="0"/>
    </xf>
    <xf numFmtId="44" fontId="3" fillId="3" borderId="1" xfId="0" applyNumberFormat="1" applyFont="1" applyFill="1" applyBorder="1" applyProtection="1">
      <protection locked="0"/>
    </xf>
    <xf numFmtId="44" fontId="3" fillId="3" borderId="1" xfId="0" applyNumberFormat="1" applyFont="1" applyFill="1" applyBorder="1" applyAlignment="1" applyProtection="1">
      <alignment horizontal="center"/>
      <protection locked="0"/>
    </xf>
    <xf numFmtId="44" fontId="3" fillId="3" borderId="2" xfId="0" applyNumberFormat="1" applyFont="1" applyFill="1" applyBorder="1" applyProtection="1">
      <protection locked="0"/>
    </xf>
    <xf numFmtId="44" fontId="3" fillId="3" borderId="2" xfId="0" applyNumberFormat="1" applyFont="1" applyFill="1" applyBorder="1" applyAlignment="1" applyProtection="1">
      <alignment horizontal="center"/>
      <protection locked="0"/>
    </xf>
  </cellXfs>
  <cellStyles count="2">
    <cellStyle name="Hyperlink" xfId="1" builtinId="8"/>
    <cellStyle name="Normal" xfId="0" builtinId="0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28630</xdr:colOff>
      <xdr:row>11</xdr:row>
      <xdr:rowOff>78581</xdr:rowOff>
    </xdr:from>
    <xdr:to>
      <xdr:col>10</xdr:col>
      <xdr:colOff>325297</xdr:colOff>
      <xdr:row>15</xdr:row>
      <xdr:rowOff>40480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5770" y="2090261"/>
          <a:ext cx="2967477" cy="69341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lernerbooks.com/shop/isbn/9781728420080" TargetMode="External"/><Relationship Id="rId21" Type="http://schemas.openxmlformats.org/officeDocument/2006/relationships/hyperlink" Target="https://lernerbooks.com/shop/isbn/9781541581302" TargetMode="External"/><Relationship Id="rId42" Type="http://schemas.openxmlformats.org/officeDocument/2006/relationships/hyperlink" Target="https://lernerbooks.com/shop/isbn/9781728404561" TargetMode="External"/><Relationship Id="rId47" Type="http://schemas.openxmlformats.org/officeDocument/2006/relationships/hyperlink" Target="https://lernerbooks.com/shop/isbn/9781728404547" TargetMode="External"/><Relationship Id="rId63" Type="http://schemas.openxmlformats.org/officeDocument/2006/relationships/hyperlink" Target="https://lernerbooks.com/shop/isbn/9781728429489" TargetMode="External"/><Relationship Id="rId68" Type="http://schemas.openxmlformats.org/officeDocument/2006/relationships/hyperlink" Target="https://lernerbooks.com/shop/isbn/9781728439075" TargetMode="External"/><Relationship Id="rId84" Type="http://schemas.openxmlformats.org/officeDocument/2006/relationships/hyperlink" Target="https://lernerbooks.com/shop/isbn/9781728475820" TargetMode="External"/><Relationship Id="rId89" Type="http://schemas.openxmlformats.org/officeDocument/2006/relationships/hyperlink" Target="https://lernerbooks.com/shop/isbn/9781728475875" TargetMode="External"/><Relationship Id="rId112" Type="http://schemas.openxmlformats.org/officeDocument/2006/relationships/hyperlink" Target="https://lernerbooks.com/shop/isbn/9781728419473" TargetMode="External"/><Relationship Id="rId16" Type="http://schemas.openxmlformats.org/officeDocument/2006/relationships/hyperlink" Target="https://lernerbooks.com/shop/isbn/9781634409933" TargetMode="External"/><Relationship Id="rId107" Type="http://schemas.openxmlformats.org/officeDocument/2006/relationships/hyperlink" Target="https://lernerbooks.com/shop/isbn/9781512402681" TargetMode="External"/><Relationship Id="rId11" Type="http://schemas.openxmlformats.org/officeDocument/2006/relationships/hyperlink" Target="https://lernerbooks.com/shop/isbn/9781634407298" TargetMode="External"/><Relationship Id="rId32" Type="http://schemas.openxmlformats.org/officeDocument/2006/relationships/hyperlink" Target="https://lernerbooks.com/shop/isbn/9781541578173" TargetMode="External"/><Relationship Id="rId37" Type="http://schemas.openxmlformats.org/officeDocument/2006/relationships/hyperlink" Target="https://lernerbooks.com/shop/isbn/9781728445618" TargetMode="External"/><Relationship Id="rId53" Type="http://schemas.openxmlformats.org/officeDocument/2006/relationships/hyperlink" Target="https://lernerbooks.com/shop/isbn/9781728429571" TargetMode="External"/><Relationship Id="rId58" Type="http://schemas.openxmlformats.org/officeDocument/2006/relationships/hyperlink" Target="https://lernerbooks.com/shop/isbn/9781728458397" TargetMode="External"/><Relationship Id="rId74" Type="http://schemas.openxmlformats.org/officeDocument/2006/relationships/hyperlink" Target="https://lernerbooks.com/shop/isbn/9781728423470" TargetMode="External"/><Relationship Id="rId79" Type="http://schemas.openxmlformats.org/officeDocument/2006/relationships/hyperlink" Target="https://lernerbooks.com/shop/isbn/9781728423418" TargetMode="External"/><Relationship Id="rId102" Type="http://schemas.openxmlformats.org/officeDocument/2006/relationships/hyperlink" Target="https://lernerbooks.com/shop/isbn/9781728449302" TargetMode="External"/><Relationship Id="rId5" Type="http://schemas.openxmlformats.org/officeDocument/2006/relationships/hyperlink" Target="https://lernerbooks.com/shop/isbn/9781728456164" TargetMode="External"/><Relationship Id="rId90" Type="http://schemas.openxmlformats.org/officeDocument/2006/relationships/hyperlink" Target="https://lernerbooks.com/shop/isbn/9781541578609" TargetMode="External"/><Relationship Id="rId95" Type="http://schemas.openxmlformats.org/officeDocument/2006/relationships/hyperlink" Target="https://lernerbooks.com/shop/isbn/9781459413931" TargetMode="External"/><Relationship Id="rId22" Type="http://schemas.openxmlformats.org/officeDocument/2006/relationships/hyperlink" Target="https://lernerbooks.com/shop/isbn/9781728430294" TargetMode="External"/><Relationship Id="rId27" Type="http://schemas.openxmlformats.org/officeDocument/2006/relationships/hyperlink" Target="https://lernerbooks.com/shop/isbn/9781541560406" TargetMode="External"/><Relationship Id="rId43" Type="http://schemas.openxmlformats.org/officeDocument/2006/relationships/hyperlink" Target="https://lernerbooks.com/shop/isbn/9781541597112" TargetMode="External"/><Relationship Id="rId48" Type="http://schemas.openxmlformats.org/officeDocument/2006/relationships/hyperlink" Target="https://lernerbooks.com/shop/isbn/9781728404554" TargetMode="External"/><Relationship Id="rId64" Type="http://schemas.openxmlformats.org/officeDocument/2006/relationships/hyperlink" Target="https://lernerbooks.com/shop/isbn/9781728467689" TargetMode="External"/><Relationship Id="rId69" Type="http://schemas.openxmlformats.org/officeDocument/2006/relationships/hyperlink" Target="https://lernerbooks.com/shop/isbn/9781728439105" TargetMode="External"/><Relationship Id="rId113" Type="http://schemas.openxmlformats.org/officeDocument/2006/relationships/hyperlink" Target="https://lernerbooks.com/shop/isbn/9781541579033" TargetMode="External"/><Relationship Id="rId80" Type="http://schemas.openxmlformats.org/officeDocument/2006/relationships/hyperlink" Target="https://lernerbooks.com/shop/isbn/9781728423456" TargetMode="External"/><Relationship Id="rId85" Type="http://schemas.openxmlformats.org/officeDocument/2006/relationships/hyperlink" Target="https://lernerbooks.com/shop/isbn/9781728475837" TargetMode="External"/><Relationship Id="rId12" Type="http://schemas.openxmlformats.org/officeDocument/2006/relationships/hyperlink" Target="https://lernerbooks.com/shop/isbn/9781634409872" TargetMode="External"/><Relationship Id="rId17" Type="http://schemas.openxmlformats.org/officeDocument/2006/relationships/hyperlink" Target="https://lernerbooks.com/shop/isbn/9781634409759" TargetMode="External"/><Relationship Id="rId33" Type="http://schemas.openxmlformats.org/officeDocument/2006/relationships/hyperlink" Target="https://lernerbooks.com/shop/isbn/9781541578166" TargetMode="External"/><Relationship Id="rId38" Type="http://schemas.openxmlformats.org/officeDocument/2006/relationships/hyperlink" Target="https://lernerbooks.com/shop/isbn/9781541597068" TargetMode="External"/><Relationship Id="rId59" Type="http://schemas.openxmlformats.org/officeDocument/2006/relationships/hyperlink" Target="https://lernerbooks.com/shop/isbn/9781728458403" TargetMode="External"/><Relationship Id="rId103" Type="http://schemas.openxmlformats.org/officeDocument/2006/relationships/hyperlink" Target="https://lernerbooks.com/shop/isbn/9781541552814" TargetMode="External"/><Relationship Id="rId108" Type="http://schemas.openxmlformats.org/officeDocument/2006/relationships/hyperlink" Target="https://lernerbooks.com/shop/isbn/9781541528154" TargetMode="External"/><Relationship Id="rId54" Type="http://schemas.openxmlformats.org/officeDocument/2006/relationships/hyperlink" Target="https://lernerbooks.com/shop/isbn/9781728458410" TargetMode="External"/><Relationship Id="rId70" Type="http://schemas.openxmlformats.org/officeDocument/2006/relationships/hyperlink" Target="https://lernerbooks.com/shop/isbn/9781728439082" TargetMode="External"/><Relationship Id="rId75" Type="http://schemas.openxmlformats.org/officeDocument/2006/relationships/hyperlink" Target="https://lernerbooks.com/shop/isbn/9781728423494" TargetMode="External"/><Relationship Id="rId91" Type="http://schemas.openxmlformats.org/officeDocument/2006/relationships/hyperlink" Target="https://lernerbooks.com/shop/isbn/9781728420745" TargetMode="External"/><Relationship Id="rId96" Type="http://schemas.openxmlformats.org/officeDocument/2006/relationships/hyperlink" Target="https://lernerbooks.com/shop/isbn/9781459416215" TargetMode="External"/><Relationship Id="rId1" Type="http://schemas.openxmlformats.org/officeDocument/2006/relationships/hyperlink" Target="https://lernerbooks.com/shop/isbn/9781913747862" TargetMode="External"/><Relationship Id="rId6" Type="http://schemas.openxmlformats.org/officeDocument/2006/relationships/hyperlink" Target="https://lernerbooks.com/shop/isbn/9781728456218" TargetMode="External"/><Relationship Id="rId15" Type="http://schemas.openxmlformats.org/officeDocument/2006/relationships/hyperlink" Target="https://lernerbooks.com/shop/isbn/9781634409810" TargetMode="External"/><Relationship Id="rId23" Type="http://schemas.openxmlformats.org/officeDocument/2006/relationships/hyperlink" Target="https://lernerbooks.com/shop/isbn/9781953859617" TargetMode="External"/><Relationship Id="rId28" Type="http://schemas.openxmlformats.org/officeDocument/2006/relationships/hyperlink" Target="https://lernerbooks.com/shop/isbn/9781541579149" TargetMode="External"/><Relationship Id="rId36" Type="http://schemas.openxmlformats.org/officeDocument/2006/relationships/hyperlink" Target="https://lernerbooks.com/shop/isbn/9781512483604" TargetMode="External"/><Relationship Id="rId49" Type="http://schemas.openxmlformats.org/officeDocument/2006/relationships/hyperlink" Target="https://lernerbooks.com/shop/isbn/9781728429564" TargetMode="External"/><Relationship Id="rId57" Type="http://schemas.openxmlformats.org/officeDocument/2006/relationships/hyperlink" Target="https://lernerbooks.com/shop/isbn/9781728458441" TargetMode="External"/><Relationship Id="rId106" Type="http://schemas.openxmlformats.org/officeDocument/2006/relationships/hyperlink" Target="https://lernerbooks.com/shop/isbn/9781541559011" TargetMode="External"/><Relationship Id="rId114" Type="http://schemas.openxmlformats.org/officeDocument/2006/relationships/hyperlink" Target="https://lernerbooks.com/shop/isbn/9781728413914" TargetMode="External"/><Relationship Id="rId10" Type="http://schemas.openxmlformats.org/officeDocument/2006/relationships/hyperlink" Target="https://lernerbooks.com/shop/isbn/9781634409698" TargetMode="External"/><Relationship Id="rId31" Type="http://schemas.openxmlformats.org/officeDocument/2006/relationships/hyperlink" Target="https://lernerbooks.com/shop/isbn/9781939547637" TargetMode="External"/><Relationship Id="rId44" Type="http://schemas.openxmlformats.org/officeDocument/2006/relationships/hyperlink" Target="https://lernerbooks.com/shop/isbn/9781541597075" TargetMode="External"/><Relationship Id="rId52" Type="http://schemas.openxmlformats.org/officeDocument/2006/relationships/hyperlink" Target="https://lernerbooks.com/shop/isbn/9781728429595" TargetMode="External"/><Relationship Id="rId60" Type="http://schemas.openxmlformats.org/officeDocument/2006/relationships/hyperlink" Target="https://lernerbooks.com/shop/isbn/9781728458434" TargetMode="External"/><Relationship Id="rId65" Type="http://schemas.openxmlformats.org/officeDocument/2006/relationships/hyperlink" Target="https://lernerbooks.com/shop/isbn/9781728460369" TargetMode="External"/><Relationship Id="rId73" Type="http://schemas.openxmlformats.org/officeDocument/2006/relationships/hyperlink" Target="https://lernerbooks.com/shop/isbn/9781728423463" TargetMode="External"/><Relationship Id="rId78" Type="http://schemas.openxmlformats.org/officeDocument/2006/relationships/hyperlink" Target="https://lernerbooks.com/shop/isbn/9781728423517" TargetMode="External"/><Relationship Id="rId81" Type="http://schemas.openxmlformats.org/officeDocument/2006/relationships/hyperlink" Target="https://lernerbooks.com/shop/isbn/9781728423425" TargetMode="External"/><Relationship Id="rId86" Type="http://schemas.openxmlformats.org/officeDocument/2006/relationships/hyperlink" Target="https://lernerbooks.com/shop/isbn/9781728475844" TargetMode="External"/><Relationship Id="rId94" Type="http://schemas.openxmlformats.org/officeDocument/2006/relationships/hyperlink" Target="https://lernerbooks.com/shop/isbn/9781459415065" TargetMode="External"/><Relationship Id="rId99" Type="http://schemas.openxmlformats.org/officeDocument/2006/relationships/hyperlink" Target="https://lernerbooks.com/shop/isbn/9781541540941" TargetMode="External"/><Relationship Id="rId101" Type="http://schemas.openxmlformats.org/officeDocument/2006/relationships/hyperlink" Target="https://lernerbooks.com/shop/isbn/9781541597976" TargetMode="External"/><Relationship Id="rId4" Type="http://schemas.openxmlformats.org/officeDocument/2006/relationships/hyperlink" Target="https://lernerbooks.com/shop/isbn/9781728456171" TargetMode="External"/><Relationship Id="rId9" Type="http://schemas.openxmlformats.org/officeDocument/2006/relationships/hyperlink" Target="https://lernerbooks.com/shop/isbn/9781728429014" TargetMode="External"/><Relationship Id="rId13" Type="http://schemas.openxmlformats.org/officeDocument/2006/relationships/hyperlink" Target="https://lernerbooks.com/shop/isbn/9781634409995" TargetMode="External"/><Relationship Id="rId18" Type="http://schemas.openxmlformats.org/officeDocument/2006/relationships/hyperlink" Target="https://lernerbooks.com/shop/isbn/9781512498028" TargetMode="External"/><Relationship Id="rId39" Type="http://schemas.openxmlformats.org/officeDocument/2006/relationships/hyperlink" Target="https://lernerbooks.com/shop/isbn/9781728404578" TargetMode="External"/><Relationship Id="rId109" Type="http://schemas.openxmlformats.org/officeDocument/2006/relationships/hyperlink" Target="https://lernerbooks.com/shop/isbn/9781728449647" TargetMode="External"/><Relationship Id="rId34" Type="http://schemas.openxmlformats.org/officeDocument/2006/relationships/hyperlink" Target="https://lernerbooks.com/shop/isbn/9781541578159" TargetMode="External"/><Relationship Id="rId50" Type="http://schemas.openxmlformats.org/officeDocument/2006/relationships/hyperlink" Target="https://lernerbooks.com/shop/isbn/9781728429663" TargetMode="External"/><Relationship Id="rId55" Type="http://schemas.openxmlformats.org/officeDocument/2006/relationships/hyperlink" Target="https://lernerbooks.com/shop/isbn/9781728429588" TargetMode="External"/><Relationship Id="rId76" Type="http://schemas.openxmlformats.org/officeDocument/2006/relationships/hyperlink" Target="https://lernerbooks.com/shop/isbn/9781728423487" TargetMode="External"/><Relationship Id="rId97" Type="http://schemas.openxmlformats.org/officeDocument/2006/relationships/hyperlink" Target="https://lernerbooks.com/shop/isbn/9781728414539" TargetMode="External"/><Relationship Id="rId104" Type="http://schemas.openxmlformats.org/officeDocument/2006/relationships/hyperlink" Target="https://lernerbooks.com/shop/isbn/9781512431070" TargetMode="External"/><Relationship Id="rId7" Type="http://schemas.openxmlformats.org/officeDocument/2006/relationships/hyperlink" Target="https://lernerbooks.com/shop/isbn/9781728456201" TargetMode="External"/><Relationship Id="rId71" Type="http://schemas.openxmlformats.org/officeDocument/2006/relationships/hyperlink" Target="https://lernerbooks.com/shop/isbn/9781728439051" TargetMode="External"/><Relationship Id="rId92" Type="http://schemas.openxmlformats.org/officeDocument/2006/relationships/hyperlink" Target="https://lernerbooks.com/shop/isbn/9781467785976" TargetMode="External"/><Relationship Id="rId2" Type="http://schemas.openxmlformats.org/officeDocument/2006/relationships/hyperlink" Target="https://lernerbooks.com/shop/isbn/9781915244123" TargetMode="External"/><Relationship Id="rId29" Type="http://schemas.openxmlformats.org/officeDocument/2006/relationships/hyperlink" Target="https://lernerbooks.com/shop/isbn/9781512498080" TargetMode="External"/><Relationship Id="rId24" Type="http://schemas.openxmlformats.org/officeDocument/2006/relationships/hyperlink" Target="https://lernerbooks.com/shop/isbn/9781541557772" TargetMode="External"/><Relationship Id="rId40" Type="http://schemas.openxmlformats.org/officeDocument/2006/relationships/hyperlink" Target="https://lernerbooks.com/shop/isbn/9781541597105" TargetMode="External"/><Relationship Id="rId45" Type="http://schemas.openxmlformats.org/officeDocument/2006/relationships/hyperlink" Target="https://lernerbooks.com/shop/isbn/9781541597082" TargetMode="External"/><Relationship Id="rId66" Type="http://schemas.openxmlformats.org/officeDocument/2006/relationships/hyperlink" Target="https://lernerbooks.com/shop/isbn/9781728439099" TargetMode="External"/><Relationship Id="rId87" Type="http://schemas.openxmlformats.org/officeDocument/2006/relationships/hyperlink" Target="https://lernerbooks.com/shop/isbn/9781728475851" TargetMode="External"/><Relationship Id="rId110" Type="http://schemas.openxmlformats.org/officeDocument/2006/relationships/hyperlink" Target="https://lernerbooks.com/shop/isbn/9781541578586" TargetMode="External"/><Relationship Id="rId115" Type="http://schemas.openxmlformats.org/officeDocument/2006/relationships/printerSettings" Target="../printerSettings/printerSettings1.bin"/><Relationship Id="rId61" Type="http://schemas.openxmlformats.org/officeDocument/2006/relationships/hyperlink" Target="https://lernerbooks.com/shop/isbn/9781939547538" TargetMode="External"/><Relationship Id="rId82" Type="http://schemas.openxmlformats.org/officeDocument/2006/relationships/hyperlink" Target="https://lernerbooks.com/shop/isbn/9781728423449" TargetMode="External"/><Relationship Id="rId19" Type="http://schemas.openxmlformats.org/officeDocument/2006/relationships/hyperlink" Target="https://lernerbooks.com/shop/isbn/9781541597983" TargetMode="External"/><Relationship Id="rId14" Type="http://schemas.openxmlformats.org/officeDocument/2006/relationships/hyperlink" Target="https://lernerbooks.com/shop/isbn/9781634409636" TargetMode="External"/><Relationship Id="rId30" Type="http://schemas.openxmlformats.org/officeDocument/2006/relationships/hyperlink" Target="https://lernerbooks.com/shop/isbn/9781939547552" TargetMode="External"/><Relationship Id="rId35" Type="http://schemas.openxmlformats.org/officeDocument/2006/relationships/hyperlink" Target="https://lernerbooks.com/shop/isbn/9781541578180" TargetMode="External"/><Relationship Id="rId56" Type="http://schemas.openxmlformats.org/officeDocument/2006/relationships/hyperlink" Target="https://lernerbooks.com/shop/isbn/9781728458427" TargetMode="External"/><Relationship Id="rId77" Type="http://schemas.openxmlformats.org/officeDocument/2006/relationships/hyperlink" Target="https://lernerbooks.com/shop/isbn/9781728423401" TargetMode="External"/><Relationship Id="rId100" Type="http://schemas.openxmlformats.org/officeDocument/2006/relationships/hyperlink" Target="https://lernerbooks.com/shop/isbn/9781728450988" TargetMode="External"/><Relationship Id="rId105" Type="http://schemas.openxmlformats.org/officeDocument/2006/relationships/hyperlink" Target="https://lernerbooks.com/shop/isbn/9781541539259" TargetMode="External"/><Relationship Id="rId8" Type="http://schemas.openxmlformats.org/officeDocument/2006/relationships/hyperlink" Target="https://lernerbooks.com/shop/isbn/9781728456195" TargetMode="External"/><Relationship Id="rId51" Type="http://schemas.openxmlformats.org/officeDocument/2006/relationships/hyperlink" Target="https://lernerbooks.com/shop/isbn/9781728429601" TargetMode="External"/><Relationship Id="rId72" Type="http://schemas.openxmlformats.org/officeDocument/2006/relationships/hyperlink" Target="https://lernerbooks.com/shop/isbn/9781728423500" TargetMode="External"/><Relationship Id="rId93" Type="http://schemas.openxmlformats.org/officeDocument/2006/relationships/hyperlink" Target="https://lernerbooks.com/shop/isbn/9781942186090" TargetMode="External"/><Relationship Id="rId98" Type="http://schemas.openxmlformats.org/officeDocument/2006/relationships/hyperlink" Target="https://lernerbooks.com/shop/isbn/9781467789035" TargetMode="External"/><Relationship Id="rId3" Type="http://schemas.openxmlformats.org/officeDocument/2006/relationships/hyperlink" Target="https://lernerbooks.com/shop/isbn/9781728456188" TargetMode="External"/><Relationship Id="rId25" Type="http://schemas.openxmlformats.org/officeDocument/2006/relationships/hyperlink" Target="https://lernerbooks.com/shop/isbn/9781728456331" TargetMode="External"/><Relationship Id="rId46" Type="http://schemas.openxmlformats.org/officeDocument/2006/relationships/hyperlink" Target="https://lernerbooks.com/shop/isbn/9781728404530" TargetMode="External"/><Relationship Id="rId67" Type="http://schemas.openxmlformats.org/officeDocument/2006/relationships/hyperlink" Target="https://lernerbooks.com/shop/isbn/9781728439068" TargetMode="External"/><Relationship Id="rId116" Type="http://schemas.openxmlformats.org/officeDocument/2006/relationships/drawing" Target="../drawings/drawing1.xml"/><Relationship Id="rId20" Type="http://schemas.openxmlformats.org/officeDocument/2006/relationships/hyperlink" Target="https://lernerbooks.com/shop/isbn/9781915167330" TargetMode="External"/><Relationship Id="rId41" Type="http://schemas.openxmlformats.org/officeDocument/2006/relationships/hyperlink" Target="https://lernerbooks.com/shop/isbn/9781541597099" TargetMode="External"/><Relationship Id="rId62" Type="http://schemas.openxmlformats.org/officeDocument/2006/relationships/hyperlink" Target="https://lernerbooks.com/shop/isbn/9781541579125" TargetMode="External"/><Relationship Id="rId83" Type="http://schemas.openxmlformats.org/officeDocument/2006/relationships/hyperlink" Target="https://lernerbooks.com/shop/isbn/9781728428826" TargetMode="External"/><Relationship Id="rId88" Type="http://schemas.openxmlformats.org/officeDocument/2006/relationships/hyperlink" Target="https://lernerbooks.com/shop/isbn/9781728475868" TargetMode="External"/><Relationship Id="rId111" Type="http://schemas.openxmlformats.org/officeDocument/2006/relationships/hyperlink" Target="https://lernerbooks.com/shop/isbn/978172841568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A140"/>
  <sheetViews>
    <sheetView tabSelected="1" zoomScale="80" zoomScaleNormal="80" workbookViewId="0">
      <pane ySplit="18" topLeftCell="A19" activePane="bottomLeft" state="frozen"/>
      <selection activeCell="E1" sqref="E1"/>
      <selection pane="bottomLeft" activeCell="B37" sqref="B37"/>
    </sheetView>
  </sheetViews>
  <sheetFormatPr defaultRowHeight="15" x14ac:dyDescent="0.25"/>
  <cols>
    <col min="1" max="1" width="14.140625" customWidth="1"/>
    <col min="2" max="2" width="5.5703125" style="2" customWidth="1"/>
    <col min="3" max="3" width="9.42578125" style="2" customWidth="1"/>
    <col min="4" max="4" width="17.140625" bestFit="1" customWidth="1"/>
    <col min="5" max="5" width="8.85546875" style="2" customWidth="1"/>
    <col min="6" max="6" width="32.140625" customWidth="1"/>
    <col min="7" max="7" width="51.42578125" customWidth="1"/>
    <col min="8" max="8" width="15.5703125" customWidth="1"/>
    <col min="9" max="9" width="12.28515625" customWidth="1"/>
    <col min="10" max="10" width="11.140625" customWidth="1"/>
    <col min="11" max="11" width="10.42578125" customWidth="1"/>
    <col min="12" max="12" width="13.7109375" style="2" customWidth="1"/>
    <col min="13" max="13" width="22.28515625" style="2" customWidth="1"/>
    <col min="14" max="14" width="18.7109375" customWidth="1"/>
    <col min="15" max="15" width="15.28515625" customWidth="1"/>
    <col min="16" max="16" width="14.85546875" style="2" customWidth="1"/>
    <col min="17" max="17" width="14.140625" style="2" customWidth="1"/>
    <col min="18" max="18" width="14.85546875" style="2" customWidth="1"/>
    <col min="19" max="19" width="14.140625" style="2" customWidth="1"/>
    <col min="20" max="20" width="13.7109375" style="2" customWidth="1"/>
    <col min="21" max="21" width="10" style="2" customWidth="1"/>
    <col min="22" max="22" width="14.85546875" style="2" customWidth="1"/>
    <col min="23" max="23" width="12.28515625" style="2" customWidth="1"/>
    <col min="24" max="24" width="33.5703125" customWidth="1"/>
    <col min="25" max="25" width="26.28515625" customWidth="1"/>
    <col min="26" max="26" width="52.140625" style="2" bestFit="1" customWidth="1"/>
  </cols>
  <sheetData>
    <row r="1" spans="1:26" s="1" customFormat="1" x14ac:dyDescent="0.25">
      <c r="A1" s="4"/>
      <c r="B1" s="5" t="s">
        <v>77</v>
      </c>
      <c r="C1" s="6"/>
      <c r="D1" s="6"/>
      <c r="E1" s="7"/>
      <c r="F1" s="6"/>
      <c r="G1" s="6"/>
      <c r="H1" s="6"/>
      <c r="I1" s="8"/>
      <c r="J1" s="8"/>
      <c r="K1" s="8"/>
      <c r="L1" s="9"/>
      <c r="M1" s="9"/>
      <c r="N1" s="4"/>
      <c r="O1" s="4"/>
      <c r="P1" s="9"/>
      <c r="Q1" s="9"/>
      <c r="R1" s="9"/>
      <c r="S1" s="9"/>
      <c r="T1" s="9"/>
      <c r="U1" s="9"/>
      <c r="V1" s="9"/>
      <c r="W1" s="9"/>
      <c r="X1" s="4"/>
      <c r="Y1" s="4"/>
      <c r="Z1" s="4"/>
    </row>
    <row r="2" spans="1:26" s="1" customFormat="1" x14ac:dyDescent="0.25">
      <c r="A2" s="4"/>
      <c r="B2" s="5" t="s">
        <v>59</v>
      </c>
      <c r="C2" s="6"/>
      <c r="D2" s="6"/>
      <c r="E2" s="7"/>
      <c r="F2" s="6"/>
      <c r="G2" s="6"/>
      <c r="H2" s="6"/>
      <c r="I2" s="8"/>
      <c r="J2" s="8"/>
      <c r="K2" s="8"/>
      <c r="L2" s="9"/>
      <c r="M2" s="9"/>
      <c r="N2" s="4"/>
      <c r="O2" s="4"/>
      <c r="P2" s="9"/>
      <c r="Q2" s="9"/>
      <c r="R2" s="9"/>
      <c r="S2" s="9"/>
      <c r="T2" s="9"/>
      <c r="U2" s="9"/>
      <c r="V2" s="9"/>
      <c r="W2" s="9"/>
      <c r="X2" s="4"/>
      <c r="Y2" s="4"/>
      <c r="Z2" s="4"/>
    </row>
    <row r="3" spans="1:26" s="1" customFormat="1" x14ac:dyDescent="0.25">
      <c r="A3" s="4"/>
      <c r="B3" s="5" t="s">
        <v>60</v>
      </c>
      <c r="C3" s="6"/>
      <c r="D3" s="6"/>
      <c r="E3" s="7"/>
      <c r="F3" s="6"/>
      <c r="G3" s="6"/>
      <c r="H3" s="6"/>
      <c r="I3" s="8"/>
      <c r="J3" s="8"/>
      <c r="K3" s="8"/>
      <c r="L3" s="9"/>
      <c r="M3" s="9"/>
      <c r="N3" s="4"/>
      <c r="O3" s="4"/>
      <c r="P3" s="9"/>
      <c r="Q3" s="9"/>
      <c r="R3" s="9"/>
      <c r="S3" s="9"/>
      <c r="T3" s="9"/>
      <c r="U3" s="9"/>
      <c r="V3" s="9"/>
      <c r="W3" s="9"/>
      <c r="X3" s="4"/>
      <c r="Y3" s="4"/>
      <c r="Z3" s="4"/>
    </row>
    <row r="4" spans="1:26" s="1" customFormat="1" x14ac:dyDescent="0.25">
      <c r="A4" s="4"/>
      <c r="B4" s="10" t="s">
        <v>61</v>
      </c>
      <c r="C4" s="9"/>
      <c r="D4" s="4"/>
      <c r="E4" s="9"/>
      <c r="F4" s="4"/>
      <c r="G4" s="11"/>
      <c r="H4" s="4"/>
      <c r="I4" s="12"/>
      <c r="J4" s="12"/>
      <c r="K4" s="13"/>
      <c r="L4" s="9"/>
      <c r="M4" s="9"/>
      <c r="N4" s="4"/>
      <c r="O4" s="4"/>
      <c r="P4" s="9"/>
      <c r="Q4" s="9"/>
      <c r="R4" s="9"/>
      <c r="S4" s="9"/>
      <c r="T4" s="9"/>
      <c r="U4" s="9"/>
      <c r="V4" s="9"/>
      <c r="W4" s="9"/>
      <c r="X4" s="4"/>
      <c r="Y4" s="4"/>
      <c r="Z4" s="4"/>
    </row>
    <row r="5" spans="1:26" s="1" customFormat="1" x14ac:dyDescent="0.25">
      <c r="A5" s="14"/>
      <c r="B5" s="14" t="s">
        <v>62</v>
      </c>
      <c r="C5" s="15"/>
      <c r="D5" s="62"/>
      <c r="E5" s="63"/>
      <c r="F5" s="62"/>
      <c r="G5" s="11"/>
      <c r="H5" s="14" t="s">
        <v>63</v>
      </c>
      <c r="I5" s="68"/>
      <c r="J5" s="68"/>
      <c r="K5" s="69"/>
      <c r="L5" s="9"/>
      <c r="M5" s="9"/>
      <c r="N5" s="4"/>
      <c r="O5" s="4"/>
      <c r="P5" s="9"/>
      <c r="Q5" s="9"/>
      <c r="R5" s="9"/>
      <c r="S5" s="9"/>
      <c r="T5" s="9"/>
      <c r="U5" s="9"/>
      <c r="V5" s="9"/>
      <c r="W5" s="9"/>
      <c r="X5" s="4"/>
      <c r="Y5" s="4"/>
      <c r="Z5" s="4"/>
    </row>
    <row r="6" spans="1:26" s="1" customFormat="1" x14ac:dyDescent="0.25">
      <c r="A6" s="16"/>
      <c r="B6" s="16" t="s">
        <v>64</v>
      </c>
      <c r="C6" s="17"/>
      <c r="D6" s="64"/>
      <c r="E6" s="65"/>
      <c r="F6" s="64"/>
      <c r="G6" s="11"/>
      <c r="H6" s="16" t="s">
        <v>65</v>
      </c>
      <c r="I6" s="18"/>
      <c r="J6" s="70"/>
      <c r="K6" s="71"/>
      <c r="L6" s="9"/>
      <c r="M6" s="9"/>
      <c r="N6" s="4"/>
      <c r="O6" s="4"/>
      <c r="P6" s="9"/>
      <c r="Q6" s="9"/>
      <c r="R6" s="9"/>
      <c r="S6" s="9"/>
      <c r="T6" s="9"/>
      <c r="U6" s="9"/>
      <c r="V6" s="9"/>
      <c r="W6" s="9"/>
      <c r="X6" s="4"/>
      <c r="Y6" s="4"/>
      <c r="Z6" s="4"/>
    </row>
    <row r="7" spans="1:26" s="1" customFormat="1" x14ac:dyDescent="0.25">
      <c r="A7" s="16"/>
      <c r="B7" s="16" t="s">
        <v>66</v>
      </c>
      <c r="C7" s="17"/>
      <c r="D7" s="64"/>
      <c r="E7" s="65"/>
      <c r="F7" s="64"/>
      <c r="G7" s="19"/>
      <c r="H7" s="64"/>
      <c r="I7" s="70"/>
      <c r="J7" s="70"/>
      <c r="K7" s="71"/>
      <c r="L7" s="9"/>
      <c r="M7" s="9"/>
      <c r="N7" s="4"/>
      <c r="O7" s="4"/>
      <c r="P7" s="9"/>
      <c r="Q7" s="9"/>
      <c r="R7" s="9"/>
      <c r="S7" s="9"/>
      <c r="T7" s="9"/>
      <c r="U7" s="9"/>
      <c r="V7" s="9"/>
      <c r="W7" s="9"/>
      <c r="X7" s="4"/>
      <c r="Y7" s="4"/>
      <c r="Z7" s="4"/>
    </row>
    <row r="8" spans="1:26" s="1" customFormat="1" x14ac:dyDescent="0.25">
      <c r="A8" s="16"/>
      <c r="B8" s="16"/>
      <c r="C8" s="17"/>
      <c r="D8" s="64"/>
      <c r="E8" s="65"/>
      <c r="F8" s="64"/>
      <c r="G8" s="19"/>
      <c r="H8" s="64"/>
      <c r="I8" s="70"/>
      <c r="J8" s="70"/>
      <c r="K8" s="71"/>
      <c r="L8" s="9"/>
      <c r="M8" s="9"/>
      <c r="N8" s="4"/>
      <c r="O8" s="4"/>
      <c r="P8" s="9"/>
      <c r="Q8" s="9"/>
      <c r="R8" s="9"/>
      <c r="S8" s="9"/>
      <c r="T8" s="9"/>
      <c r="U8" s="9"/>
      <c r="V8" s="9"/>
      <c r="W8" s="9"/>
      <c r="X8" s="4"/>
      <c r="Y8" s="4"/>
      <c r="Z8" s="4"/>
    </row>
    <row r="9" spans="1:26" s="1" customFormat="1" x14ac:dyDescent="0.25">
      <c r="A9" s="16"/>
      <c r="B9" s="16" t="s">
        <v>67</v>
      </c>
      <c r="C9" s="17"/>
      <c r="D9" s="64"/>
      <c r="E9" s="65"/>
      <c r="F9" s="64"/>
      <c r="G9" s="20"/>
      <c r="H9" s="64"/>
      <c r="I9" s="70"/>
      <c r="J9" s="70"/>
      <c r="K9" s="71"/>
      <c r="L9" s="9"/>
      <c r="M9" s="9"/>
      <c r="N9" s="4"/>
      <c r="O9" s="4"/>
      <c r="P9" s="9"/>
      <c r="Q9" s="9"/>
      <c r="R9" s="9"/>
      <c r="S9" s="9"/>
      <c r="T9" s="9"/>
      <c r="U9" s="9"/>
      <c r="V9" s="9"/>
      <c r="W9" s="9"/>
      <c r="X9" s="4"/>
      <c r="Y9" s="4"/>
      <c r="Z9" s="4"/>
    </row>
    <row r="10" spans="1:26" s="1" customFormat="1" x14ac:dyDescent="0.25">
      <c r="A10" s="11"/>
      <c r="B10" s="4"/>
      <c r="C10" s="9"/>
      <c r="D10" s="66"/>
      <c r="E10" s="67"/>
      <c r="F10" s="66"/>
      <c r="G10" s="19"/>
      <c r="H10" s="64"/>
      <c r="I10" s="70"/>
      <c r="J10" s="70"/>
      <c r="K10" s="71"/>
      <c r="L10" s="9"/>
      <c r="M10" s="9"/>
      <c r="N10" s="4"/>
      <c r="O10" s="4"/>
      <c r="P10" s="9"/>
      <c r="Q10" s="9"/>
      <c r="R10" s="9"/>
      <c r="S10" s="9"/>
      <c r="T10" s="9"/>
      <c r="U10" s="9"/>
      <c r="V10" s="9"/>
      <c r="W10" s="9"/>
      <c r="X10" s="4"/>
      <c r="Y10" s="4"/>
      <c r="Z10" s="4"/>
    </row>
    <row r="11" spans="1:26" s="1" customFormat="1" x14ac:dyDescent="0.25">
      <c r="A11" s="4"/>
      <c r="B11" s="10" t="s">
        <v>68</v>
      </c>
      <c r="C11" s="9"/>
      <c r="D11" s="66"/>
      <c r="E11" s="67"/>
      <c r="F11" s="66"/>
      <c r="G11" s="20"/>
      <c r="H11" s="4"/>
      <c r="I11" s="12"/>
      <c r="J11" s="12"/>
      <c r="K11" s="13"/>
      <c r="L11" s="9"/>
      <c r="M11" s="9"/>
      <c r="N11" s="4"/>
      <c r="O11" s="4"/>
      <c r="P11" s="9"/>
      <c r="Q11" s="9"/>
      <c r="R11" s="9"/>
      <c r="S11" s="9"/>
      <c r="T11" s="9"/>
      <c r="U11" s="9"/>
      <c r="V11" s="9"/>
      <c r="W11" s="9"/>
      <c r="X11" s="4"/>
      <c r="Y11" s="4"/>
      <c r="Z11" s="4"/>
    </row>
    <row r="12" spans="1:26" s="1" customFormat="1" x14ac:dyDescent="0.25">
      <c r="A12" s="4"/>
      <c r="B12" s="14" t="s">
        <v>62</v>
      </c>
      <c r="C12" s="15"/>
      <c r="D12" s="62"/>
      <c r="E12" s="63"/>
      <c r="F12" s="62"/>
      <c r="G12" s="20"/>
      <c r="H12" s="4"/>
      <c r="I12" s="12"/>
      <c r="J12" s="12"/>
      <c r="K12" s="13"/>
      <c r="L12" s="9"/>
      <c r="M12" s="9"/>
      <c r="N12" s="4"/>
      <c r="O12" s="4"/>
      <c r="P12" s="9"/>
      <c r="Q12" s="9"/>
      <c r="R12" s="9"/>
      <c r="S12" s="9"/>
      <c r="T12" s="9"/>
      <c r="U12" s="9"/>
      <c r="V12" s="9"/>
      <c r="W12" s="9"/>
      <c r="X12" s="4"/>
      <c r="Y12" s="4"/>
      <c r="Z12" s="4"/>
    </row>
    <row r="13" spans="1:26" s="1" customFormat="1" x14ac:dyDescent="0.25">
      <c r="A13" s="4"/>
      <c r="B13" s="16" t="s">
        <v>64</v>
      </c>
      <c r="C13" s="17"/>
      <c r="D13" s="64"/>
      <c r="E13" s="65"/>
      <c r="F13" s="64"/>
      <c r="G13" s="11"/>
      <c r="H13" s="4"/>
      <c r="I13" s="12"/>
      <c r="J13" s="12"/>
      <c r="K13" s="13"/>
      <c r="L13" s="9"/>
      <c r="M13" s="9"/>
      <c r="N13" s="4"/>
      <c r="O13" s="4"/>
      <c r="P13" s="9"/>
      <c r="Q13" s="9"/>
      <c r="R13" s="9"/>
      <c r="S13" s="9"/>
      <c r="T13" s="9"/>
      <c r="U13" s="9"/>
      <c r="V13" s="9"/>
      <c r="W13" s="9"/>
      <c r="X13" s="4"/>
      <c r="Y13" s="4"/>
      <c r="Z13" s="4"/>
    </row>
    <row r="14" spans="1:26" s="1" customFormat="1" x14ac:dyDescent="0.25">
      <c r="A14" s="4"/>
      <c r="B14" s="16" t="s">
        <v>66</v>
      </c>
      <c r="C14" s="17"/>
      <c r="D14" s="64"/>
      <c r="E14" s="65"/>
      <c r="F14" s="64"/>
      <c r="G14" s="11"/>
      <c r="H14" s="4"/>
      <c r="I14" s="12"/>
      <c r="J14" s="12"/>
      <c r="K14" s="13"/>
      <c r="L14" s="9"/>
      <c r="M14" s="9"/>
      <c r="N14" s="4"/>
      <c r="O14" s="4"/>
      <c r="P14" s="9"/>
      <c r="Q14" s="9"/>
      <c r="R14" s="9"/>
      <c r="S14" s="9"/>
      <c r="T14" s="9"/>
      <c r="U14" s="9"/>
      <c r="V14" s="9"/>
      <c r="W14" s="9"/>
      <c r="X14" s="4"/>
      <c r="Y14" s="4"/>
      <c r="Z14" s="4"/>
    </row>
    <row r="15" spans="1:26" s="1" customFormat="1" x14ac:dyDescent="0.25">
      <c r="A15" s="4"/>
      <c r="B15" s="16"/>
      <c r="C15" s="17"/>
      <c r="D15" s="64"/>
      <c r="E15" s="65"/>
      <c r="F15" s="62"/>
      <c r="G15" s="11"/>
      <c r="H15" s="4"/>
      <c r="I15" s="12"/>
      <c r="J15" s="12"/>
      <c r="K15" s="13"/>
      <c r="L15" s="9"/>
      <c r="M15" s="9"/>
      <c r="N15" s="4"/>
      <c r="O15" s="4"/>
      <c r="P15" s="9"/>
      <c r="Q15" s="9"/>
      <c r="R15" s="9"/>
      <c r="S15" s="9"/>
      <c r="T15" s="9"/>
      <c r="U15" s="9"/>
      <c r="V15" s="9"/>
      <c r="W15" s="9"/>
      <c r="X15" s="4"/>
      <c r="Y15" s="4"/>
      <c r="Z15" s="4"/>
    </row>
    <row r="16" spans="1:26" s="1" customFormat="1" x14ac:dyDescent="0.25">
      <c r="A16" s="4"/>
      <c r="B16" s="16" t="s">
        <v>67</v>
      </c>
      <c r="C16" s="17"/>
      <c r="D16" s="64"/>
      <c r="E16" s="65"/>
      <c r="F16" s="64"/>
      <c r="G16" s="11"/>
      <c r="H16" s="4"/>
      <c r="I16" s="12"/>
      <c r="J16" s="12"/>
      <c r="K16" s="13"/>
      <c r="L16" s="9"/>
      <c r="M16" s="9"/>
      <c r="N16" s="4"/>
      <c r="O16" s="4"/>
      <c r="P16" s="9"/>
      <c r="Q16" s="9"/>
      <c r="R16" s="9"/>
      <c r="S16" s="9"/>
      <c r="T16" s="9"/>
      <c r="U16" s="9"/>
      <c r="V16" s="9"/>
      <c r="W16" s="9"/>
      <c r="X16" s="4"/>
      <c r="Y16" s="4"/>
      <c r="Z16" s="4"/>
    </row>
    <row r="17" spans="1:27" s="1" customFormat="1" x14ac:dyDescent="0.25">
      <c r="A17" s="4"/>
      <c r="B17" s="4"/>
      <c r="C17" s="21"/>
      <c r="D17" s="4"/>
      <c r="E17" s="9"/>
      <c r="F17" s="4"/>
      <c r="G17" s="11"/>
      <c r="H17" s="4"/>
      <c r="I17" s="12"/>
      <c r="J17" s="12"/>
      <c r="K17" s="13"/>
      <c r="L17" s="9"/>
      <c r="M17" s="9"/>
      <c r="N17" s="4"/>
      <c r="O17" s="4"/>
      <c r="P17" s="9"/>
      <c r="Q17" s="9"/>
      <c r="R17" s="9"/>
      <c r="S17" s="9"/>
      <c r="T17" s="9"/>
      <c r="U17" s="9"/>
      <c r="V17" s="9"/>
      <c r="W17" s="9"/>
      <c r="X17" s="4"/>
      <c r="Y17" s="4"/>
      <c r="Z17" s="4"/>
    </row>
    <row r="18" spans="1:27" s="1" customFormat="1" ht="39" customHeight="1" x14ac:dyDescent="0.25">
      <c r="A18" s="22" t="s">
        <v>78</v>
      </c>
      <c r="B18" s="23" t="s">
        <v>53</v>
      </c>
      <c r="C18" s="23" t="s">
        <v>54</v>
      </c>
      <c r="D18" s="24" t="s">
        <v>0</v>
      </c>
      <c r="E18" s="25" t="s">
        <v>55</v>
      </c>
      <c r="F18" s="26" t="s">
        <v>1</v>
      </c>
      <c r="G18" s="26" t="s">
        <v>9</v>
      </c>
      <c r="H18" s="22" t="s">
        <v>10</v>
      </c>
      <c r="I18" s="26" t="s">
        <v>11</v>
      </c>
      <c r="J18" s="26" t="s">
        <v>12</v>
      </c>
      <c r="K18" s="22" t="s">
        <v>56</v>
      </c>
      <c r="L18" s="25" t="s">
        <v>13</v>
      </c>
      <c r="M18" s="25" t="s">
        <v>57</v>
      </c>
      <c r="N18" s="26" t="s">
        <v>58</v>
      </c>
      <c r="O18" s="26" t="s">
        <v>37</v>
      </c>
      <c r="P18" s="25" t="s">
        <v>18</v>
      </c>
      <c r="Q18" s="25" t="s">
        <v>19</v>
      </c>
      <c r="R18" s="25" t="s">
        <v>21</v>
      </c>
      <c r="S18" s="25" t="s">
        <v>22</v>
      </c>
      <c r="T18" s="25" t="s">
        <v>23</v>
      </c>
      <c r="U18" s="25" t="s">
        <v>24</v>
      </c>
      <c r="V18" s="25" t="s">
        <v>25</v>
      </c>
      <c r="W18" s="25" t="s">
        <v>41</v>
      </c>
      <c r="X18" s="26" t="s">
        <v>42</v>
      </c>
      <c r="Y18" s="26" t="s">
        <v>50</v>
      </c>
      <c r="Z18" s="25" t="s">
        <v>80</v>
      </c>
    </row>
    <row r="19" spans="1:27" x14ac:dyDescent="0.25">
      <c r="A19" s="27" t="s">
        <v>79</v>
      </c>
      <c r="B19" s="61"/>
      <c r="C19" s="28">
        <f t="shared" ref="C19:C82" si="0">(E19*B19)</f>
        <v>0</v>
      </c>
      <c r="D19" s="29" t="s">
        <v>96</v>
      </c>
      <c r="E19" s="30">
        <v>1</v>
      </c>
      <c r="F19" s="29" t="s">
        <v>81</v>
      </c>
      <c r="G19" s="31" t="s">
        <v>87</v>
      </c>
      <c r="H19" s="32">
        <v>9781913747862</v>
      </c>
      <c r="I19" s="33">
        <v>17.989999999999998</v>
      </c>
      <c r="J19" s="33">
        <v>13.49</v>
      </c>
      <c r="K19" s="33">
        <f>(B19*J19)</f>
        <v>0</v>
      </c>
      <c r="L19" s="29">
        <v>2022</v>
      </c>
      <c r="M19" s="35"/>
      <c r="N19" s="34" t="s">
        <v>17</v>
      </c>
      <c r="O19" s="34" t="s">
        <v>40</v>
      </c>
      <c r="P19" s="35">
        <v>2</v>
      </c>
      <c r="Q19" s="35">
        <v>2</v>
      </c>
      <c r="R19" s="28">
        <v>-1</v>
      </c>
      <c r="S19" s="28">
        <v>0</v>
      </c>
      <c r="T19" s="35" t="s">
        <v>33</v>
      </c>
      <c r="U19" s="34">
        <v>0</v>
      </c>
      <c r="V19" s="28">
        <v>520</v>
      </c>
      <c r="W19" s="35"/>
      <c r="X19" s="34" t="s">
        <v>49</v>
      </c>
      <c r="Y19" s="34" t="s">
        <v>388</v>
      </c>
      <c r="Z19" s="36" t="s">
        <v>213</v>
      </c>
      <c r="AA19" s="1"/>
    </row>
    <row r="20" spans="1:27" x14ac:dyDescent="0.25">
      <c r="A20" s="27" t="s">
        <v>79</v>
      </c>
      <c r="B20" s="61"/>
      <c r="C20" s="28">
        <f t="shared" si="0"/>
        <v>0</v>
      </c>
      <c r="D20" s="29" t="s">
        <v>96</v>
      </c>
      <c r="E20" s="30">
        <v>1</v>
      </c>
      <c r="F20" s="29" t="s">
        <v>81</v>
      </c>
      <c r="G20" s="31" t="s">
        <v>110</v>
      </c>
      <c r="H20" s="32">
        <v>9781915244123</v>
      </c>
      <c r="I20" s="33">
        <v>18.989999999999998</v>
      </c>
      <c r="J20" s="33">
        <v>14.24</v>
      </c>
      <c r="K20" s="33">
        <f>(B20*J20)</f>
        <v>0</v>
      </c>
      <c r="L20" s="29">
        <v>2023</v>
      </c>
      <c r="M20" s="35" t="s">
        <v>14</v>
      </c>
      <c r="N20" s="34" t="s">
        <v>17</v>
      </c>
      <c r="O20" s="34" t="s">
        <v>40</v>
      </c>
      <c r="P20" s="35">
        <v>2</v>
      </c>
      <c r="Q20" s="35">
        <v>2</v>
      </c>
      <c r="R20" s="28">
        <v>-1</v>
      </c>
      <c r="S20" s="28">
        <v>0</v>
      </c>
      <c r="T20" s="35"/>
      <c r="U20" s="35"/>
      <c r="V20" s="28"/>
      <c r="W20" s="35"/>
      <c r="X20" s="34" t="s">
        <v>49</v>
      </c>
      <c r="Y20" s="34" t="s">
        <v>389</v>
      </c>
      <c r="Z20" s="36" t="s">
        <v>214</v>
      </c>
    </row>
    <row r="21" spans="1:27" x14ac:dyDescent="0.25">
      <c r="A21" s="27" t="s">
        <v>79</v>
      </c>
      <c r="B21" s="61"/>
      <c r="C21" s="28">
        <f t="shared" si="0"/>
        <v>0</v>
      </c>
      <c r="D21" s="29" t="s">
        <v>97</v>
      </c>
      <c r="E21" s="30">
        <v>1</v>
      </c>
      <c r="F21" s="29" t="s">
        <v>83</v>
      </c>
      <c r="G21" s="31" t="s">
        <v>88</v>
      </c>
      <c r="H21" s="32">
        <v>9781728456188</v>
      </c>
      <c r="I21" s="33">
        <v>27.99</v>
      </c>
      <c r="J21" s="33">
        <v>20.99</v>
      </c>
      <c r="K21" s="33">
        <f>(B21*J21)</f>
        <v>0</v>
      </c>
      <c r="L21" s="29">
        <v>2023</v>
      </c>
      <c r="M21" s="35">
        <v>362.40483</v>
      </c>
      <c r="N21" s="34" t="s">
        <v>16</v>
      </c>
      <c r="O21" s="34" t="s">
        <v>38</v>
      </c>
      <c r="P21" s="35" t="s">
        <v>20</v>
      </c>
      <c r="Q21" s="35">
        <v>1</v>
      </c>
      <c r="R21" s="28">
        <v>-1</v>
      </c>
      <c r="S21" s="28">
        <v>2</v>
      </c>
      <c r="T21" s="35" t="s">
        <v>32</v>
      </c>
      <c r="U21" s="35"/>
      <c r="V21" s="28">
        <v>490</v>
      </c>
      <c r="W21" s="35"/>
      <c r="X21" s="34" t="s">
        <v>44</v>
      </c>
      <c r="Y21" s="34" t="s">
        <v>52</v>
      </c>
      <c r="Z21" s="36" t="s">
        <v>215</v>
      </c>
    </row>
    <row r="22" spans="1:27" x14ac:dyDescent="0.25">
      <c r="A22" s="27" t="s">
        <v>79</v>
      </c>
      <c r="B22" s="61"/>
      <c r="C22" s="28">
        <f t="shared" si="0"/>
        <v>0</v>
      </c>
      <c r="D22" s="29" t="s">
        <v>97</v>
      </c>
      <c r="E22" s="30">
        <v>1</v>
      </c>
      <c r="F22" s="29" t="s">
        <v>83</v>
      </c>
      <c r="G22" s="31" t="s">
        <v>89</v>
      </c>
      <c r="H22" s="32">
        <v>9781728456171</v>
      </c>
      <c r="I22" s="33">
        <v>27.99</v>
      </c>
      <c r="J22" s="33">
        <v>20.99</v>
      </c>
      <c r="K22" s="33">
        <f>(B22*J22)</f>
        <v>0</v>
      </c>
      <c r="L22" s="29">
        <v>2023</v>
      </c>
      <c r="M22" s="35">
        <v>306.85000000000002</v>
      </c>
      <c r="N22" s="34" t="s">
        <v>16</v>
      </c>
      <c r="O22" s="34" t="s">
        <v>38</v>
      </c>
      <c r="P22" s="35" t="s">
        <v>20</v>
      </c>
      <c r="Q22" s="35">
        <v>1</v>
      </c>
      <c r="R22" s="28">
        <v>-1</v>
      </c>
      <c r="S22" s="28">
        <v>2</v>
      </c>
      <c r="T22" s="35" t="s">
        <v>32</v>
      </c>
      <c r="U22" s="35"/>
      <c r="V22" s="28">
        <v>470</v>
      </c>
      <c r="W22" s="35"/>
      <c r="X22" s="34" t="s">
        <v>44</v>
      </c>
      <c r="Y22" s="34" t="s">
        <v>52</v>
      </c>
      <c r="Z22" s="36" t="s">
        <v>216</v>
      </c>
    </row>
    <row r="23" spans="1:27" x14ac:dyDescent="0.25">
      <c r="A23" s="27" t="s">
        <v>79</v>
      </c>
      <c r="B23" s="61"/>
      <c r="C23" s="28">
        <f t="shared" si="0"/>
        <v>0</v>
      </c>
      <c r="D23" s="29" t="s">
        <v>97</v>
      </c>
      <c r="E23" s="30">
        <v>1</v>
      </c>
      <c r="F23" s="29" t="s">
        <v>83</v>
      </c>
      <c r="G23" s="31" t="s">
        <v>90</v>
      </c>
      <c r="H23" s="32">
        <v>9781728456164</v>
      </c>
      <c r="I23" s="33">
        <v>27.99</v>
      </c>
      <c r="J23" s="33">
        <v>20.99</v>
      </c>
      <c r="K23" s="33">
        <f>(B23*J23)</f>
        <v>0</v>
      </c>
      <c r="L23" s="29">
        <v>2023</v>
      </c>
      <c r="M23" s="35" t="s">
        <v>327</v>
      </c>
      <c r="N23" s="34" t="s">
        <v>16</v>
      </c>
      <c r="O23" s="34" t="s">
        <v>38</v>
      </c>
      <c r="P23" s="35" t="s">
        <v>20</v>
      </c>
      <c r="Q23" s="35">
        <v>1</v>
      </c>
      <c r="R23" s="28">
        <v>-1</v>
      </c>
      <c r="S23" s="28">
        <v>2</v>
      </c>
      <c r="T23" s="35" t="s">
        <v>32</v>
      </c>
      <c r="U23" s="35"/>
      <c r="V23" s="28">
        <v>450</v>
      </c>
      <c r="W23" s="35"/>
      <c r="X23" s="34" t="s">
        <v>44</v>
      </c>
      <c r="Y23" s="34" t="s">
        <v>52</v>
      </c>
      <c r="Z23" s="36" t="s">
        <v>217</v>
      </c>
    </row>
    <row r="24" spans="1:27" x14ac:dyDescent="0.25">
      <c r="A24" s="27" t="s">
        <v>79</v>
      </c>
      <c r="B24" s="61"/>
      <c r="C24" s="28">
        <f t="shared" si="0"/>
        <v>0</v>
      </c>
      <c r="D24" s="29" t="s">
        <v>97</v>
      </c>
      <c r="E24" s="30">
        <v>1</v>
      </c>
      <c r="F24" s="29" t="s">
        <v>83</v>
      </c>
      <c r="G24" s="31" t="s">
        <v>91</v>
      </c>
      <c r="H24" s="32">
        <v>9781728456218</v>
      </c>
      <c r="I24" s="33">
        <v>27.99</v>
      </c>
      <c r="J24" s="33">
        <v>20.99</v>
      </c>
      <c r="K24" s="33">
        <f>(B24*J24)</f>
        <v>0</v>
      </c>
      <c r="L24" s="29">
        <v>2023</v>
      </c>
      <c r="M24" s="35">
        <v>200</v>
      </c>
      <c r="N24" s="34" t="s">
        <v>16</v>
      </c>
      <c r="O24" s="34" t="s">
        <v>38</v>
      </c>
      <c r="P24" s="35" t="s">
        <v>20</v>
      </c>
      <c r="Q24" s="35">
        <v>1</v>
      </c>
      <c r="R24" s="28">
        <v>-1</v>
      </c>
      <c r="S24" s="28">
        <v>2</v>
      </c>
      <c r="T24" s="35" t="s">
        <v>32</v>
      </c>
      <c r="U24" s="35"/>
      <c r="V24" s="28">
        <v>590</v>
      </c>
      <c r="W24" s="35"/>
      <c r="X24" s="34" t="s">
        <v>44</v>
      </c>
      <c r="Y24" s="34" t="s">
        <v>52</v>
      </c>
      <c r="Z24" s="36" t="s">
        <v>218</v>
      </c>
    </row>
    <row r="25" spans="1:27" x14ac:dyDescent="0.25">
      <c r="A25" s="27" t="s">
        <v>79</v>
      </c>
      <c r="B25" s="61"/>
      <c r="C25" s="28">
        <f t="shared" si="0"/>
        <v>0</v>
      </c>
      <c r="D25" s="29" t="s">
        <v>97</v>
      </c>
      <c r="E25" s="30">
        <v>1</v>
      </c>
      <c r="F25" s="29" t="s">
        <v>83</v>
      </c>
      <c r="G25" s="31" t="s">
        <v>92</v>
      </c>
      <c r="H25" s="32">
        <v>9781728456201</v>
      </c>
      <c r="I25" s="33">
        <v>27.99</v>
      </c>
      <c r="J25" s="33">
        <v>20.99</v>
      </c>
      <c r="K25" s="33">
        <f>(B25*J25)</f>
        <v>0</v>
      </c>
      <c r="L25" s="29">
        <v>2023</v>
      </c>
      <c r="M25" s="35">
        <v>391</v>
      </c>
      <c r="N25" s="34" t="s">
        <v>16</v>
      </c>
      <c r="O25" s="34" t="s">
        <v>38</v>
      </c>
      <c r="P25" s="35" t="s">
        <v>20</v>
      </c>
      <c r="Q25" s="35">
        <v>1</v>
      </c>
      <c r="R25" s="28">
        <v>-1</v>
      </c>
      <c r="S25" s="28">
        <v>2</v>
      </c>
      <c r="T25" s="35" t="s">
        <v>32</v>
      </c>
      <c r="U25" s="35"/>
      <c r="V25" s="28">
        <v>560</v>
      </c>
      <c r="W25" s="35"/>
      <c r="X25" s="34" t="s">
        <v>44</v>
      </c>
      <c r="Y25" s="34" t="s">
        <v>52</v>
      </c>
      <c r="Z25" s="36" t="s">
        <v>219</v>
      </c>
    </row>
    <row r="26" spans="1:27" x14ac:dyDescent="0.25">
      <c r="A26" s="27" t="s">
        <v>79</v>
      </c>
      <c r="B26" s="61"/>
      <c r="C26" s="28">
        <f t="shared" si="0"/>
        <v>0</v>
      </c>
      <c r="D26" s="29" t="s">
        <v>97</v>
      </c>
      <c r="E26" s="30">
        <v>1</v>
      </c>
      <c r="F26" s="29" t="s">
        <v>83</v>
      </c>
      <c r="G26" s="31" t="s">
        <v>93</v>
      </c>
      <c r="H26" s="32">
        <v>9781728456195</v>
      </c>
      <c r="I26" s="33">
        <v>27.99</v>
      </c>
      <c r="J26" s="33">
        <v>20.99</v>
      </c>
      <c r="K26" s="33">
        <f>(B26*J26)</f>
        <v>0</v>
      </c>
      <c r="L26" s="29">
        <v>2023</v>
      </c>
      <c r="M26" s="35" t="s">
        <v>328</v>
      </c>
      <c r="N26" s="34" t="s">
        <v>16</v>
      </c>
      <c r="O26" s="34" t="s">
        <v>38</v>
      </c>
      <c r="P26" s="35" t="s">
        <v>20</v>
      </c>
      <c r="Q26" s="35">
        <v>1</v>
      </c>
      <c r="R26" s="28">
        <v>-1</v>
      </c>
      <c r="S26" s="28">
        <v>2</v>
      </c>
      <c r="T26" s="35" t="s">
        <v>32</v>
      </c>
      <c r="U26" s="35"/>
      <c r="V26" s="28">
        <v>560</v>
      </c>
      <c r="W26" s="35"/>
      <c r="X26" s="34" t="s">
        <v>44</v>
      </c>
      <c r="Y26" s="34" t="s">
        <v>52</v>
      </c>
      <c r="Z26" s="36" t="s">
        <v>220</v>
      </c>
    </row>
    <row r="27" spans="1:27" x14ac:dyDescent="0.25">
      <c r="A27" s="27" t="s">
        <v>79</v>
      </c>
      <c r="B27" s="61"/>
      <c r="C27" s="28">
        <f t="shared" si="0"/>
        <v>0</v>
      </c>
      <c r="D27" s="29" t="s">
        <v>97</v>
      </c>
      <c r="E27" s="30">
        <v>1</v>
      </c>
      <c r="F27" s="29" t="s">
        <v>7</v>
      </c>
      <c r="G27" s="31" t="s">
        <v>111</v>
      </c>
      <c r="H27" s="32">
        <v>9781728429014</v>
      </c>
      <c r="I27" s="33">
        <v>29.32</v>
      </c>
      <c r="J27" s="33">
        <v>21.99</v>
      </c>
      <c r="K27" s="33">
        <f>(B27*J27)</f>
        <v>0</v>
      </c>
      <c r="L27" s="29">
        <v>2022</v>
      </c>
      <c r="M27" s="35">
        <v>323</v>
      </c>
      <c r="N27" s="34" t="s">
        <v>16</v>
      </c>
      <c r="O27" s="34" t="s">
        <v>38</v>
      </c>
      <c r="P27" s="35" t="s">
        <v>20</v>
      </c>
      <c r="Q27" s="35">
        <v>1</v>
      </c>
      <c r="R27" s="28">
        <v>-1</v>
      </c>
      <c r="S27" s="28">
        <v>2</v>
      </c>
      <c r="T27" s="35" t="s">
        <v>36</v>
      </c>
      <c r="U27" s="35"/>
      <c r="V27" s="28">
        <v>540</v>
      </c>
      <c r="W27" s="35"/>
      <c r="X27" s="34" t="s">
        <v>44</v>
      </c>
      <c r="Y27" s="34" t="s">
        <v>390</v>
      </c>
      <c r="Z27" s="36" t="s">
        <v>221</v>
      </c>
    </row>
    <row r="28" spans="1:27" x14ac:dyDescent="0.25">
      <c r="A28" s="27" t="s">
        <v>79</v>
      </c>
      <c r="B28" s="61"/>
      <c r="C28" s="28">
        <f t="shared" si="0"/>
        <v>0</v>
      </c>
      <c r="D28" s="29" t="s">
        <v>97</v>
      </c>
      <c r="E28" s="30">
        <v>1</v>
      </c>
      <c r="F28" s="29" t="s">
        <v>98</v>
      </c>
      <c r="G28" s="31" t="s">
        <v>112</v>
      </c>
      <c r="H28" s="32">
        <v>9781634409698</v>
      </c>
      <c r="I28" s="33">
        <v>25.32</v>
      </c>
      <c r="J28" s="33">
        <v>18.989999999999998</v>
      </c>
      <c r="K28" s="33">
        <f>(B28*J28)</f>
        <v>0</v>
      </c>
      <c r="L28" s="29">
        <v>2021</v>
      </c>
      <c r="M28" s="35">
        <v>331.88</v>
      </c>
      <c r="N28" s="34" t="s">
        <v>16</v>
      </c>
      <c r="O28" s="34" t="s">
        <v>38</v>
      </c>
      <c r="P28" s="35">
        <v>2</v>
      </c>
      <c r="Q28" s="35">
        <v>2</v>
      </c>
      <c r="R28" s="28">
        <v>0</v>
      </c>
      <c r="S28" s="28">
        <v>2</v>
      </c>
      <c r="T28" s="35" t="s">
        <v>33</v>
      </c>
      <c r="U28" s="35">
        <v>3</v>
      </c>
      <c r="V28" s="28">
        <v>550</v>
      </c>
      <c r="W28" s="35"/>
      <c r="X28" s="34" t="s">
        <v>391</v>
      </c>
      <c r="Y28" s="34" t="s">
        <v>392</v>
      </c>
      <c r="Z28" s="36" t="s">
        <v>222</v>
      </c>
    </row>
    <row r="29" spans="1:27" x14ac:dyDescent="0.25">
      <c r="A29" s="27" t="s">
        <v>79</v>
      </c>
      <c r="B29" s="61"/>
      <c r="C29" s="28">
        <f t="shared" si="0"/>
        <v>0</v>
      </c>
      <c r="D29" s="29" t="s">
        <v>97</v>
      </c>
      <c r="E29" s="30">
        <v>1</v>
      </c>
      <c r="F29" s="29" t="s">
        <v>98</v>
      </c>
      <c r="G29" s="31" t="s">
        <v>113</v>
      </c>
      <c r="H29" s="32">
        <v>9781634407298</v>
      </c>
      <c r="I29" s="33">
        <v>25.32</v>
      </c>
      <c r="J29" s="33">
        <v>18.989999999999998</v>
      </c>
      <c r="K29" s="33">
        <f>(B29*J29)</f>
        <v>0</v>
      </c>
      <c r="L29" s="29">
        <v>2021</v>
      </c>
      <c r="M29" s="35">
        <v>328.73</v>
      </c>
      <c r="N29" s="34" t="s">
        <v>16</v>
      </c>
      <c r="O29" s="34" t="s">
        <v>38</v>
      </c>
      <c r="P29" s="35">
        <v>2</v>
      </c>
      <c r="Q29" s="35">
        <v>2</v>
      </c>
      <c r="R29" s="28">
        <v>0</v>
      </c>
      <c r="S29" s="28">
        <v>2</v>
      </c>
      <c r="T29" s="35" t="s">
        <v>29</v>
      </c>
      <c r="U29" s="35">
        <v>4.9000000000000004</v>
      </c>
      <c r="V29" s="28">
        <v>840</v>
      </c>
      <c r="W29" s="35"/>
      <c r="X29" s="34" t="s">
        <v>391</v>
      </c>
      <c r="Y29" s="34" t="s">
        <v>393</v>
      </c>
      <c r="Z29" s="36" t="s">
        <v>223</v>
      </c>
    </row>
    <row r="30" spans="1:27" x14ac:dyDescent="0.25">
      <c r="A30" s="27" t="s">
        <v>79</v>
      </c>
      <c r="B30" s="61"/>
      <c r="C30" s="28">
        <f t="shared" si="0"/>
        <v>0</v>
      </c>
      <c r="D30" s="29" t="s">
        <v>97</v>
      </c>
      <c r="E30" s="30">
        <v>1</v>
      </c>
      <c r="F30" s="29" t="s">
        <v>98</v>
      </c>
      <c r="G30" s="31" t="s">
        <v>114</v>
      </c>
      <c r="H30" s="32">
        <v>9781634409872</v>
      </c>
      <c r="I30" s="33">
        <v>25.32</v>
      </c>
      <c r="J30" s="33">
        <v>18.989999999999998</v>
      </c>
      <c r="K30" s="33">
        <f>(B30*J30)</f>
        <v>0</v>
      </c>
      <c r="L30" s="29">
        <v>2020</v>
      </c>
      <c r="M30" s="35">
        <v>305.42</v>
      </c>
      <c r="N30" s="34" t="s">
        <v>16</v>
      </c>
      <c r="O30" s="34" t="s">
        <v>38</v>
      </c>
      <c r="P30" s="35">
        <v>2</v>
      </c>
      <c r="Q30" s="35">
        <v>2</v>
      </c>
      <c r="R30" s="28">
        <v>0</v>
      </c>
      <c r="S30" s="28">
        <v>2</v>
      </c>
      <c r="T30" s="35" t="s">
        <v>33</v>
      </c>
      <c r="U30" s="35">
        <v>3.2</v>
      </c>
      <c r="V30" s="28">
        <v>570</v>
      </c>
      <c r="W30" s="35"/>
      <c r="X30" s="34" t="s">
        <v>391</v>
      </c>
      <c r="Y30" s="34" t="s">
        <v>392</v>
      </c>
      <c r="Z30" s="36" t="s">
        <v>224</v>
      </c>
    </row>
    <row r="31" spans="1:27" x14ac:dyDescent="0.25">
      <c r="A31" s="27" t="s">
        <v>79</v>
      </c>
      <c r="B31" s="61"/>
      <c r="C31" s="28">
        <f t="shared" si="0"/>
        <v>0</v>
      </c>
      <c r="D31" s="29" t="s">
        <v>97</v>
      </c>
      <c r="E31" s="30">
        <v>1</v>
      </c>
      <c r="F31" s="29" t="s">
        <v>98</v>
      </c>
      <c r="G31" s="31" t="s">
        <v>115</v>
      </c>
      <c r="H31" s="32">
        <v>9781634409995</v>
      </c>
      <c r="I31" s="33">
        <v>25.32</v>
      </c>
      <c r="J31" s="33">
        <v>18.989999999999998</v>
      </c>
      <c r="K31" s="33">
        <f>(B31*J31)</f>
        <v>0</v>
      </c>
      <c r="L31" s="29">
        <v>2021</v>
      </c>
      <c r="M31" s="35">
        <v>792.8</v>
      </c>
      <c r="N31" s="34" t="s">
        <v>16</v>
      </c>
      <c r="O31" s="34" t="s">
        <v>38</v>
      </c>
      <c r="P31" s="35">
        <v>2</v>
      </c>
      <c r="Q31" s="35">
        <v>2</v>
      </c>
      <c r="R31" s="28">
        <v>0</v>
      </c>
      <c r="S31" s="28">
        <v>2</v>
      </c>
      <c r="T31" s="35" t="s">
        <v>31</v>
      </c>
      <c r="U31" s="35">
        <v>4.5</v>
      </c>
      <c r="V31" s="28">
        <v>830</v>
      </c>
      <c r="W31" s="35"/>
      <c r="X31" s="34" t="s">
        <v>391</v>
      </c>
      <c r="Y31" s="34" t="s">
        <v>393</v>
      </c>
      <c r="Z31" s="36" t="s">
        <v>225</v>
      </c>
    </row>
    <row r="32" spans="1:27" x14ac:dyDescent="0.25">
      <c r="A32" s="27" t="s">
        <v>79</v>
      </c>
      <c r="B32" s="61"/>
      <c r="C32" s="28">
        <f t="shared" si="0"/>
        <v>0</v>
      </c>
      <c r="D32" s="29" t="s">
        <v>97</v>
      </c>
      <c r="E32" s="30">
        <v>1</v>
      </c>
      <c r="F32" s="29" t="s">
        <v>98</v>
      </c>
      <c r="G32" s="31" t="s">
        <v>116</v>
      </c>
      <c r="H32" s="32">
        <v>9781634409636</v>
      </c>
      <c r="I32" s="33">
        <v>25.32</v>
      </c>
      <c r="J32" s="33">
        <v>18.989999999999998</v>
      </c>
      <c r="K32" s="33">
        <f>(B32*J32)</f>
        <v>0</v>
      </c>
      <c r="L32" s="29">
        <v>2020</v>
      </c>
      <c r="M32" s="35">
        <v>379.2</v>
      </c>
      <c r="N32" s="34" t="s">
        <v>16</v>
      </c>
      <c r="O32" s="34" t="s">
        <v>38</v>
      </c>
      <c r="P32" s="35">
        <v>2</v>
      </c>
      <c r="Q32" s="35">
        <v>2</v>
      </c>
      <c r="R32" s="28">
        <v>0</v>
      </c>
      <c r="S32" s="28">
        <v>2</v>
      </c>
      <c r="T32" s="35" t="s">
        <v>33</v>
      </c>
      <c r="U32" s="35">
        <v>3.1</v>
      </c>
      <c r="V32" s="28">
        <v>570</v>
      </c>
      <c r="W32" s="35"/>
      <c r="X32" s="34" t="s">
        <v>391</v>
      </c>
      <c r="Y32" s="34" t="s">
        <v>392</v>
      </c>
      <c r="Z32" s="36" t="s">
        <v>226</v>
      </c>
    </row>
    <row r="33" spans="1:53" x14ac:dyDescent="0.25">
      <c r="A33" s="27" t="s">
        <v>79</v>
      </c>
      <c r="B33" s="61"/>
      <c r="C33" s="28">
        <f t="shared" si="0"/>
        <v>0</v>
      </c>
      <c r="D33" s="29" t="s">
        <v>97</v>
      </c>
      <c r="E33" s="30">
        <v>1</v>
      </c>
      <c r="F33" s="29" t="s">
        <v>98</v>
      </c>
      <c r="G33" s="31" t="s">
        <v>117</v>
      </c>
      <c r="H33" s="32">
        <v>9781634409810</v>
      </c>
      <c r="I33" s="33">
        <v>25.32</v>
      </c>
      <c r="J33" s="33">
        <v>18.989999999999998</v>
      </c>
      <c r="K33" s="33">
        <f>(B33*J33)</f>
        <v>0</v>
      </c>
      <c r="L33" s="29">
        <v>2021</v>
      </c>
      <c r="M33" s="35">
        <v>975</v>
      </c>
      <c r="N33" s="34" t="s">
        <v>16</v>
      </c>
      <c r="O33" s="34" t="s">
        <v>38</v>
      </c>
      <c r="P33" s="35">
        <v>2</v>
      </c>
      <c r="Q33" s="35">
        <v>2</v>
      </c>
      <c r="R33" s="28">
        <v>0</v>
      </c>
      <c r="S33" s="28">
        <v>2</v>
      </c>
      <c r="T33" s="35" t="s">
        <v>33</v>
      </c>
      <c r="U33" s="35">
        <v>3</v>
      </c>
      <c r="V33" s="28">
        <v>540</v>
      </c>
      <c r="W33" s="35"/>
      <c r="X33" s="34" t="s">
        <v>391</v>
      </c>
      <c r="Y33" s="34" t="s">
        <v>392</v>
      </c>
      <c r="Z33" s="36" t="s">
        <v>227</v>
      </c>
    </row>
    <row r="34" spans="1:53" x14ac:dyDescent="0.25">
      <c r="A34" s="27" t="s">
        <v>79</v>
      </c>
      <c r="B34" s="61"/>
      <c r="C34" s="28">
        <f t="shared" si="0"/>
        <v>0</v>
      </c>
      <c r="D34" s="29" t="s">
        <v>97</v>
      </c>
      <c r="E34" s="30">
        <v>1</v>
      </c>
      <c r="F34" s="29" t="s">
        <v>98</v>
      </c>
      <c r="G34" s="31" t="s">
        <v>118</v>
      </c>
      <c r="H34" s="32">
        <v>9781634409933</v>
      </c>
      <c r="I34" s="33">
        <v>25.32</v>
      </c>
      <c r="J34" s="33">
        <v>18.989999999999998</v>
      </c>
      <c r="K34" s="33">
        <f>(B34*J34)</f>
        <v>0</v>
      </c>
      <c r="L34" s="29">
        <v>2020</v>
      </c>
      <c r="M34" s="35">
        <v>306.3</v>
      </c>
      <c r="N34" s="34" t="s">
        <v>16</v>
      </c>
      <c r="O34" s="34" t="s">
        <v>38</v>
      </c>
      <c r="P34" s="35">
        <v>2</v>
      </c>
      <c r="Q34" s="35">
        <v>2</v>
      </c>
      <c r="R34" s="28">
        <v>0</v>
      </c>
      <c r="S34" s="28">
        <v>2</v>
      </c>
      <c r="T34" s="35" t="s">
        <v>33</v>
      </c>
      <c r="U34" s="35">
        <v>3.8</v>
      </c>
      <c r="V34" s="28">
        <v>590</v>
      </c>
      <c r="W34" s="35"/>
      <c r="X34" s="34" t="s">
        <v>391</v>
      </c>
      <c r="Y34" s="34" t="s">
        <v>392</v>
      </c>
      <c r="Z34" s="36" t="s">
        <v>228</v>
      </c>
    </row>
    <row r="35" spans="1:53" x14ac:dyDescent="0.25">
      <c r="A35" s="27" t="s">
        <v>79</v>
      </c>
      <c r="B35" s="61"/>
      <c r="C35" s="28">
        <f t="shared" si="0"/>
        <v>0</v>
      </c>
      <c r="D35" s="29" t="s">
        <v>97</v>
      </c>
      <c r="E35" s="30">
        <v>1</v>
      </c>
      <c r="F35" s="29" t="s">
        <v>98</v>
      </c>
      <c r="G35" s="31" t="s">
        <v>119</v>
      </c>
      <c r="H35" s="32">
        <v>9781634409759</v>
      </c>
      <c r="I35" s="33">
        <v>25.32</v>
      </c>
      <c r="J35" s="33">
        <v>18.989999999999998</v>
      </c>
      <c r="K35" s="33">
        <f>(B35*J35)</f>
        <v>0</v>
      </c>
      <c r="L35" s="29">
        <v>2020</v>
      </c>
      <c r="M35" s="35">
        <v>796.42</v>
      </c>
      <c r="N35" s="34" t="s">
        <v>16</v>
      </c>
      <c r="O35" s="34" t="s">
        <v>38</v>
      </c>
      <c r="P35" s="35">
        <v>2</v>
      </c>
      <c r="Q35" s="35">
        <v>2</v>
      </c>
      <c r="R35" s="28">
        <v>0</v>
      </c>
      <c r="S35" s="28">
        <v>2</v>
      </c>
      <c r="T35" s="35" t="s">
        <v>31</v>
      </c>
      <c r="U35" s="35">
        <v>3.1</v>
      </c>
      <c r="V35" s="28">
        <v>570</v>
      </c>
      <c r="W35" s="35"/>
      <c r="X35" s="34" t="s">
        <v>391</v>
      </c>
      <c r="Y35" s="34" t="s">
        <v>392</v>
      </c>
      <c r="Z35" s="36" t="s">
        <v>229</v>
      </c>
    </row>
    <row r="36" spans="1:53" x14ac:dyDescent="0.25">
      <c r="A36" s="27" t="s">
        <v>79</v>
      </c>
      <c r="B36" s="61"/>
      <c r="C36" s="28">
        <f t="shared" si="0"/>
        <v>0</v>
      </c>
      <c r="D36" s="29" t="s">
        <v>97</v>
      </c>
      <c r="E36" s="30">
        <v>1</v>
      </c>
      <c r="F36" s="29" t="s">
        <v>82</v>
      </c>
      <c r="G36" s="31" t="s">
        <v>120</v>
      </c>
      <c r="H36" s="32">
        <v>9781512498028</v>
      </c>
      <c r="I36" s="33">
        <v>18.989999999999998</v>
      </c>
      <c r="J36" s="33">
        <v>14.24</v>
      </c>
      <c r="K36" s="33">
        <f>(B36*J36)</f>
        <v>0</v>
      </c>
      <c r="L36" s="29">
        <v>2019</v>
      </c>
      <c r="M36" s="35" t="s">
        <v>15</v>
      </c>
      <c r="N36" s="34" t="s">
        <v>17</v>
      </c>
      <c r="O36" s="34" t="s">
        <v>40</v>
      </c>
      <c r="P36" s="35">
        <v>2</v>
      </c>
      <c r="Q36" s="35">
        <v>2</v>
      </c>
      <c r="R36" s="28">
        <v>-1</v>
      </c>
      <c r="S36" s="28">
        <v>3</v>
      </c>
      <c r="T36" s="35" t="s">
        <v>32</v>
      </c>
      <c r="U36" s="35"/>
      <c r="V36" s="28">
        <v>340</v>
      </c>
      <c r="W36" s="35"/>
      <c r="X36" s="34" t="s">
        <v>394</v>
      </c>
      <c r="Y36" s="34" t="s">
        <v>395</v>
      </c>
      <c r="Z36" s="36" t="s">
        <v>230</v>
      </c>
    </row>
    <row r="37" spans="1:53" x14ac:dyDescent="0.25">
      <c r="A37" s="27" t="s">
        <v>79</v>
      </c>
      <c r="B37" s="61"/>
      <c r="C37" s="28">
        <f t="shared" si="0"/>
        <v>0</v>
      </c>
      <c r="D37" s="29" t="s">
        <v>97</v>
      </c>
      <c r="E37" s="30">
        <v>1</v>
      </c>
      <c r="F37" s="29" t="s">
        <v>82</v>
      </c>
      <c r="G37" s="31" t="s">
        <v>121</v>
      </c>
      <c r="H37" s="32">
        <v>9781541597983</v>
      </c>
      <c r="I37" s="33">
        <v>17.989999999999998</v>
      </c>
      <c r="J37" s="33">
        <v>13.49</v>
      </c>
      <c r="K37" s="33">
        <f>(B37*J37)</f>
        <v>0</v>
      </c>
      <c r="L37" s="29">
        <v>2021</v>
      </c>
      <c r="M37" s="35" t="s">
        <v>15</v>
      </c>
      <c r="N37" s="34" t="s">
        <v>17</v>
      </c>
      <c r="O37" s="34" t="s">
        <v>40</v>
      </c>
      <c r="P37" s="35">
        <v>2</v>
      </c>
      <c r="Q37" s="35">
        <v>2</v>
      </c>
      <c r="R37" s="28">
        <v>-1</v>
      </c>
      <c r="S37" s="28">
        <v>3</v>
      </c>
      <c r="T37" s="35" t="s">
        <v>30</v>
      </c>
      <c r="U37" s="35"/>
      <c r="V37" s="28">
        <v>630</v>
      </c>
      <c r="W37" s="35"/>
      <c r="X37" s="34" t="s">
        <v>394</v>
      </c>
      <c r="Y37" s="34" t="s">
        <v>395</v>
      </c>
      <c r="Z37" s="36" t="s">
        <v>231</v>
      </c>
    </row>
    <row r="38" spans="1:53" s="3" customFormat="1" x14ac:dyDescent="0.25">
      <c r="A38" s="27" t="s">
        <v>79</v>
      </c>
      <c r="B38" s="61"/>
      <c r="C38" s="28">
        <f t="shared" si="0"/>
        <v>0</v>
      </c>
      <c r="D38" s="29" t="s">
        <v>96</v>
      </c>
      <c r="E38" s="30">
        <v>1</v>
      </c>
      <c r="F38" s="29" t="s">
        <v>5</v>
      </c>
      <c r="G38" s="31" t="s">
        <v>122</v>
      </c>
      <c r="H38" s="32">
        <v>9781915167330</v>
      </c>
      <c r="I38" s="33">
        <v>18.989999999999998</v>
      </c>
      <c r="J38" s="33">
        <v>14.24</v>
      </c>
      <c r="K38" s="33">
        <f>(B38*J38)</f>
        <v>0</v>
      </c>
      <c r="L38" s="29">
        <v>2023</v>
      </c>
      <c r="M38" s="35" t="s">
        <v>14</v>
      </c>
      <c r="N38" s="34" t="s">
        <v>17</v>
      </c>
      <c r="O38" s="34" t="s">
        <v>40</v>
      </c>
      <c r="P38" s="35">
        <v>2</v>
      </c>
      <c r="Q38" s="35">
        <v>2</v>
      </c>
      <c r="R38" s="28">
        <v>-1</v>
      </c>
      <c r="S38" s="28">
        <v>3</v>
      </c>
      <c r="T38" s="35"/>
      <c r="U38" s="35"/>
      <c r="V38" s="28"/>
      <c r="W38" s="35"/>
      <c r="X38" s="34" t="s">
        <v>48</v>
      </c>
      <c r="Y38" s="34" t="s">
        <v>396</v>
      </c>
      <c r="Z38" s="36" t="s">
        <v>232</v>
      </c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</row>
    <row r="39" spans="1:53" s="3" customFormat="1" x14ac:dyDescent="0.25">
      <c r="A39" s="27" t="s">
        <v>79</v>
      </c>
      <c r="B39" s="61"/>
      <c r="C39" s="28">
        <f t="shared" si="0"/>
        <v>0</v>
      </c>
      <c r="D39" s="29" t="s">
        <v>97</v>
      </c>
      <c r="E39" s="30">
        <v>1</v>
      </c>
      <c r="F39" s="29" t="s">
        <v>82</v>
      </c>
      <c r="G39" s="31" t="s">
        <v>123</v>
      </c>
      <c r="H39" s="32">
        <v>9781541581302</v>
      </c>
      <c r="I39" s="33">
        <v>17.989999999999998</v>
      </c>
      <c r="J39" s="33">
        <v>13.49</v>
      </c>
      <c r="K39" s="33">
        <f>(B39*J39)</f>
        <v>0</v>
      </c>
      <c r="L39" s="29">
        <v>2021</v>
      </c>
      <c r="M39" s="35" t="s">
        <v>329</v>
      </c>
      <c r="N39" s="34" t="s">
        <v>16</v>
      </c>
      <c r="O39" s="34" t="s">
        <v>38</v>
      </c>
      <c r="P39" s="35">
        <v>2</v>
      </c>
      <c r="Q39" s="35">
        <v>2</v>
      </c>
      <c r="R39" s="28">
        <v>0</v>
      </c>
      <c r="S39" s="28">
        <v>3</v>
      </c>
      <c r="T39" s="35" t="s">
        <v>397</v>
      </c>
      <c r="U39" s="35"/>
      <c r="V39" s="28">
        <v>610</v>
      </c>
      <c r="W39" s="35"/>
      <c r="X39" s="34" t="s">
        <v>394</v>
      </c>
      <c r="Y39" s="34" t="s">
        <v>398</v>
      </c>
      <c r="Z39" s="36" t="s">
        <v>233</v>
      </c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</row>
    <row r="40" spans="1:53" s="3" customFormat="1" x14ac:dyDescent="0.25">
      <c r="A40" s="27" t="s">
        <v>79</v>
      </c>
      <c r="B40" s="61"/>
      <c r="C40" s="28">
        <f t="shared" si="0"/>
        <v>0</v>
      </c>
      <c r="D40" s="29" t="s">
        <v>97</v>
      </c>
      <c r="E40" s="30">
        <v>1</v>
      </c>
      <c r="F40" s="29" t="s">
        <v>82</v>
      </c>
      <c r="G40" s="31" t="s">
        <v>94</v>
      </c>
      <c r="H40" s="32">
        <v>9781728430294</v>
      </c>
      <c r="I40" s="33">
        <v>17.989999999999998</v>
      </c>
      <c r="J40" s="33">
        <v>13.49</v>
      </c>
      <c r="K40" s="33">
        <f>(B40*J40)</f>
        <v>0</v>
      </c>
      <c r="L40" s="29">
        <v>2022</v>
      </c>
      <c r="M40" s="35" t="s">
        <v>15</v>
      </c>
      <c r="N40" s="34" t="s">
        <v>17</v>
      </c>
      <c r="O40" s="34" t="s">
        <v>40</v>
      </c>
      <c r="P40" s="35">
        <v>2</v>
      </c>
      <c r="Q40" s="35">
        <v>2</v>
      </c>
      <c r="R40" s="28">
        <v>0</v>
      </c>
      <c r="S40" s="28">
        <v>3</v>
      </c>
      <c r="T40" s="35" t="s">
        <v>31</v>
      </c>
      <c r="U40" s="35"/>
      <c r="V40" s="28">
        <v>530</v>
      </c>
      <c r="W40" s="35"/>
      <c r="X40" s="34" t="s">
        <v>394</v>
      </c>
      <c r="Y40" s="34" t="s">
        <v>399</v>
      </c>
      <c r="Z40" s="36" t="s">
        <v>234</v>
      </c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</row>
    <row r="41" spans="1:53" s="3" customFormat="1" x14ac:dyDescent="0.25">
      <c r="A41" s="27" t="s">
        <v>79</v>
      </c>
      <c r="B41" s="61"/>
      <c r="C41" s="28">
        <f t="shared" si="0"/>
        <v>0</v>
      </c>
      <c r="D41" s="29" t="s">
        <v>96</v>
      </c>
      <c r="E41" s="30">
        <v>1</v>
      </c>
      <c r="F41" s="29" t="s">
        <v>84</v>
      </c>
      <c r="G41" s="31" t="s">
        <v>124</v>
      </c>
      <c r="H41" s="32">
        <v>9781953859617</v>
      </c>
      <c r="I41" s="33">
        <v>18.989999999999998</v>
      </c>
      <c r="J41" s="33">
        <v>14.24</v>
      </c>
      <c r="K41" s="33">
        <f>(B41*J41)</f>
        <v>0</v>
      </c>
      <c r="L41" s="29">
        <v>2023</v>
      </c>
      <c r="M41" s="35" t="s">
        <v>14</v>
      </c>
      <c r="N41" s="34" t="s">
        <v>17</v>
      </c>
      <c r="O41" s="34" t="s">
        <v>38</v>
      </c>
      <c r="P41" s="35">
        <v>2</v>
      </c>
      <c r="Q41" s="35">
        <v>2</v>
      </c>
      <c r="R41" s="28">
        <v>0</v>
      </c>
      <c r="S41" s="28">
        <v>3</v>
      </c>
      <c r="T41" s="35" t="s">
        <v>30</v>
      </c>
      <c r="U41" s="35"/>
      <c r="V41" s="28"/>
      <c r="W41" s="35"/>
      <c r="X41" s="34" t="s">
        <v>400</v>
      </c>
      <c r="Y41" s="34" t="s">
        <v>401</v>
      </c>
      <c r="Z41" s="36" t="s">
        <v>235</v>
      </c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</row>
    <row r="42" spans="1:53" s="3" customFormat="1" x14ac:dyDescent="0.25">
      <c r="A42" s="27" t="s">
        <v>79</v>
      </c>
      <c r="B42" s="61"/>
      <c r="C42" s="28">
        <f t="shared" si="0"/>
        <v>0</v>
      </c>
      <c r="D42" s="29" t="s">
        <v>97</v>
      </c>
      <c r="E42" s="30">
        <v>1</v>
      </c>
      <c r="F42" s="29" t="s">
        <v>4</v>
      </c>
      <c r="G42" s="31" t="s">
        <v>125</v>
      </c>
      <c r="H42" s="32">
        <v>9781541557772</v>
      </c>
      <c r="I42" s="33">
        <v>19.989999999999998</v>
      </c>
      <c r="J42" s="33">
        <v>14.99</v>
      </c>
      <c r="K42" s="33">
        <f>(B42*J42)</f>
        <v>0</v>
      </c>
      <c r="L42" s="29">
        <v>2020</v>
      </c>
      <c r="M42" s="35" t="s">
        <v>330</v>
      </c>
      <c r="N42" s="34" t="s">
        <v>16</v>
      </c>
      <c r="O42" s="34" t="s">
        <v>38</v>
      </c>
      <c r="P42" s="35">
        <v>3</v>
      </c>
      <c r="Q42" s="35">
        <v>3</v>
      </c>
      <c r="R42" s="28">
        <v>0</v>
      </c>
      <c r="S42" s="28">
        <v>4</v>
      </c>
      <c r="T42" s="35" t="s">
        <v>30</v>
      </c>
      <c r="U42" s="35">
        <v>3</v>
      </c>
      <c r="V42" s="28">
        <v>620</v>
      </c>
      <c r="W42" s="35"/>
      <c r="X42" s="34" t="s">
        <v>45</v>
      </c>
      <c r="Y42" s="34" t="s">
        <v>402</v>
      </c>
      <c r="Z42" s="36" t="s">
        <v>236</v>
      </c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</row>
    <row r="43" spans="1:53" s="3" customFormat="1" x14ac:dyDescent="0.25">
      <c r="A43" s="27" t="s">
        <v>79</v>
      </c>
      <c r="B43" s="61"/>
      <c r="C43" s="28">
        <f t="shared" si="0"/>
        <v>0</v>
      </c>
      <c r="D43" s="29" t="s">
        <v>97</v>
      </c>
      <c r="E43" s="30">
        <v>1</v>
      </c>
      <c r="F43" s="29" t="s">
        <v>4</v>
      </c>
      <c r="G43" s="31" t="s">
        <v>126</v>
      </c>
      <c r="H43" s="32">
        <v>9781728456331</v>
      </c>
      <c r="I43" s="33">
        <v>21.99</v>
      </c>
      <c r="J43" s="33">
        <v>15.99</v>
      </c>
      <c r="K43" s="33">
        <f>(B43*J43)</f>
        <v>0</v>
      </c>
      <c r="L43" s="29">
        <v>2023</v>
      </c>
      <c r="M43" s="35" t="s">
        <v>331</v>
      </c>
      <c r="N43" s="34" t="s">
        <v>16</v>
      </c>
      <c r="O43" s="34" t="s">
        <v>39</v>
      </c>
      <c r="P43" s="35">
        <v>3</v>
      </c>
      <c r="Q43" s="35">
        <v>3</v>
      </c>
      <c r="R43" s="28">
        <v>0</v>
      </c>
      <c r="S43" s="28">
        <v>4</v>
      </c>
      <c r="T43" s="35" t="s">
        <v>28</v>
      </c>
      <c r="U43" s="35"/>
      <c r="V43" s="28"/>
      <c r="W43" s="35"/>
      <c r="X43" s="34" t="s">
        <v>45</v>
      </c>
      <c r="Y43" s="34" t="s">
        <v>403</v>
      </c>
      <c r="Z43" s="36" t="s">
        <v>237</v>
      </c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</row>
    <row r="44" spans="1:53" s="3" customFormat="1" x14ac:dyDescent="0.25">
      <c r="A44" s="27" t="s">
        <v>79</v>
      </c>
      <c r="B44" s="61"/>
      <c r="C44" s="28">
        <f t="shared" si="0"/>
        <v>0</v>
      </c>
      <c r="D44" s="29" t="s">
        <v>97</v>
      </c>
      <c r="E44" s="30">
        <v>1</v>
      </c>
      <c r="F44" s="29" t="s">
        <v>4</v>
      </c>
      <c r="G44" s="31" t="s">
        <v>127</v>
      </c>
      <c r="H44" s="32">
        <v>9781728420080</v>
      </c>
      <c r="I44" s="33">
        <v>20.99</v>
      </c>
      <c r="J44" s="33">
        <v>15.74</v>
      </c>
      <c r="K44" s="33">
        <f>(B44*J44)</f>
        <v>0</v>
      </c>
      <c r="L44" s="29">
        <v>2022</v>
      </c>
      <c r="M44" s="35" t="s">
        <v>332</v>
      </c>
      <c r="N44" s="34" t="s">
        <v>16</v>
      </c>
      <c r="O44" s="34" t="s">
        <v>38</v>
      </c>
      <c r="P44" s="35">
        <v>3</v>
      </c>
      <c r="Q44" s="35">
        <v>3</v>
      </c>
      <c r="R44" s="28">
        <v>0</v>
      </c>
      <c r="S44" s="28">
        <v>4</v>
      </c>
      <c r="T44" s="35" t="s">
        <v>397</v>
      </c>
      <c r="U44" s="35"/>
      <c r="V44" s="28">
        <v>590</v>
      </c>
      <c r="W44" s="35"/>
      <c r="X44" s="34" t="s">
        <v>45</v>
      </c>
      <c r="Y44" s="34" t="s">
        <v>404</v>
      </c>
      <c r="Z44" s="36" t="s">
        <v>238</v>
      </c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</row>
    <row r="45" spans="1:53" s="3" customFormat="1" x14ac:dyDescent="0.25">
      <c r="A45" s="27" t="s">
        <v>79</v>
      </c>
      <c r="B45" s="61"/>
      <c r="C45" s="28">
        <f t="shared" si="0"/>
        <v>0</v>
      </c>
      <c r="D45" s="29" t="s">
        <v>97</v>
      </c>
      <c r="E45" s="30">
        <v>1</v>
      </c>
      <c r="F45" s="29" t="s">
        <v>4</v>
      </c>
      <c r="G45" s="31" t="s">
        <v>128</v>
      </c>
      <c r="H45" s="32">
        <v>9781541560406</v>
      </c>
      <c r="I45" s="33">
        <v>19.989999999999998</v>
      </c>
      <c r="J45" s="33">
        <v>14.99</v>
      </c>
      <c r="K45" s="33">
        <f>(B45*J45)</f>
        <v>0</v>
      </c>
      <c r="L45" s="29">
        <v>2022</v>
      </c>
      <c r="M45" s="35" t="s">
        <v>333</v>
      </c>
      <c r="N45" s="34" t="s">
        <v>16</v>
      </c>
      <c r="O45" s="34" t="s">
        <v>38</v>
      </c>
      <c r="P45" s="35">
        <v>3</v>
      </c>
      <c r="Q45" s="35">
        <v>3</v>
      </c>
      <c r="R45" s="28">
        <v>2</v>
      </c>
      <c r="S45" s="28">
        <v>5</v>
      </c>
      <c r="T45" s="35" t="s">
        <v>26</v>
      </c>
      <c r="U45" s="35" t="s">
        <v>405</v>
      </c>
      <c r="V45" s="28">
        <v>1040</v>
      </c>
      <c r="W45" s="35"/>
      <c r="X45" s="34" t="s">
        <v>45</v>
      </c>
      <c r="Y45" s="34" t="s">
        <v>406</v>
      </c>
      <c r="Z45" s="36" t="s">
        <v>239</v>
      </c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</row>
    <row r="46" spans="1:53" s="3" customFormat="1" x14ac:dyDescent="0.25">
      <c r="A46" s="27" t="s">
        <v>79</v>
      </c>
      <c r="B46" s="61"/>
      <c r="C46" s="28">
        <f t="shared" si="0"/>
        <v>0</v>
      </c>
      <c r="D46" s="29" t="s">
        <v>97</v>
      </c>
      <c r="E46" s="30">
        <v>1</v>
      </c>
      <c r="F46" s="29" t="s">
        <v>4</v>
      </c>
      <c r="G46" s="31" t="s">
        <v>129</v>
      </c>
      <c r="H46" s="32">
        <v>9781541579149</v>
      </c>
      <c r="I46" s="33">
        <v>19.989999999999998</v>
      </c>
      <c r="J46" s="33">
        <v>14.99</v>
      </c>
      <c r="K46" s="33">
        <f>(B46*J46)</f>
        <v>0</v>
      </c>
      <c r="L46" s="29">
        <v>2021</v>
      </c>
      <c r="M46" s="35" t="s">
        <v>334</v>
      </c>
      <c r="N46" s="34" t="s">
        <v>16</v>
      </c>
      <c r="O46" s="34" t="s">
        <v>38</v>
      </c>
      <c r="P46" s="35">
        <v>3</v>
      </c>
      <c r="Q46" s="35">
        <v>3</v>
      </c>
      <c r="R46" s="28">
        <v>2</v>
      </c>
      <c r="S46" s="28">
        <v>5</v>
      </c>
      <c r="T46" s="35" t="s">
        <v>397</v>
      </c>
      <c r="U46" s="35"/>
      <c r="V46" s="28">
        <v>940</v>
      </c>
      <c r="W46" s="35"/>
      <c r="X46" s="34" t="s">
        <v>45</v>
      </c>
      <c r="Y46" s="34" t="s">
        <v>407</v>
      </c>
      <c r="Z46" s="36" t="s">
        <v>240</v>
      </c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</row>
    <row r="47" spans="1:53" s="3" customFormat="1" x14ac:dyDescent="0.25">
      <c r="A47" s="27" t="s">
        <v>79</v>
      </c>
      <c r="B47" s="61"/>
      <c r="C47" s="28">
        <f t="shared" si="0"/>
        <v>0</v>
      </c>
      <c r="D47" s="29" t="s">
        <v>97</v>
      </c>
      <c r="E47" s="30">
        <v>1</v>
      </c>
      <c r="F47" s="29" t="s">
        <v>82</v>
      </c>
      <c r="G47" s="31" t="s">
        <v>130</v>
      </c>
      <c r="H47" s="32">
        <v>9781512498080</v>
      </c>
      <c r="I47" s="33">
        <v>18.989999999999998</v>
      </c>
      <c r="J47" s="33">
        <v>14.24</v>
      </c>
      <c r="K47" s="33">
        <f>(B47*J47)</f>
        <v>0</v>
      </c>
      <c r="L47" s="29">
        <v>2019</v>
      </c>
      <c r="M47" s="35" t="s">
        <v>335</v>
      </c>
      <c r="N47" s="34" t="s">
        <v>16</v>
      </c>
      <c r="O47" s="34" t="s">
        <v>40</v>
      </c>
      <c r="P47" s="35">
        <v>4</v>
      </c>
      <c r="Q47" s="35">
        <v>4</v>
      </c>
      <c r="R47" s="28">
        <v>3</v>
      </c>
      <c r="S47" s="28">
        <v>6</v>
      </c>
      <c r="T47" s="35" t="s">
        <v>27</v>
      </c>
      <c r="U47" s="35">
        <v>4.7</v>
      </c>
      <c r="V47" s="28">
        <v>880</v>
      </c>
      <c r="W47" s="35"/>
      <c r="X47" s="34" t="s">
        <v>394</v>
      </c>
      <c r="Y47" s="34" t="s">
        <v>408</v>
      </c>
      <c r="Z47" s="36" t="s">
        <v>241</v>
      </c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</row>
    <row r="48" spans="1:53" s="3" customFormat="1" x14ac:dyDescent="0.25">
      <c r="A48" s="27" t="s">
        <v>79</v>
      </c>
      <c r="B48" s="61"/>
      <c r="C48" s="28">
        <f t="shared" si="0"/>
        <v>0</v>
      </c>
      <c r="D48" s="29" t="s">
        <v>96</v>
      </c>
      <c r="E48" s="30">
        <v>1</v>
      </c>
      <c r="F48" s="29" t="s">
        <v>2</v>
      </c>
      <c r="G48" s="31" t="s">
        <v>131</v>
      </c>
      <c r="H48" s="32">
        <v>9781939547552</v>
      </c>
      <c r="I48" s="33">
        <v>18.989999999999998</v>
      </c>
      <c r="J48" s="33">
        <v>14.24</v>
      </c>
      <c r="K48" s="33">
        <f>(B48*J48)</f>
        <v>0</v>
      </c>
      <c r="L48" s="29">
        <v>2019</v>
      </c>
      <c r="M48" s="35" t="s">
        <v>336</v>
      </c>
      <c r="N48" s="34" t="s">
        <v>16</v>
      </c>
      <c r="O48" s="34" t="s">
        <v>38</v>
      </c>
      <c r="P48" s="35">
        <v>4</v>
      </c>
      <c r="Q48" s="35">
        <v>4</v>
      </c>
      <c r="R48" s="28">
        <v>3</v>
      </c>
      <c r="S48" s="28">
        <v>6</v>
      </c>
      <c r="T48" s="35"/>
      <c r="U48" s="35"/>
      <c r="V48" s="28">
        <v>840</v>
      </c>
      <c r="W48" s="35"/>
      <c r="X48" s="34" t="s">
        <v>47</v>
      </c>
      <c r="Y48" s="34" t="s">
        <v>409</v>
      </c>
      <c r="Z48" s="36" t="s">
        <v>242</v>
      </c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</row>
    <row r="49" spans="1:53" s="3" customFormat="1" x14ac:dyDescent="0.25">
      <c r="A49" s="27" t="s">
        <v>79</v>
      </c>
      <c r="B49" s="61"/>
      <c r="C49" s="28">
        <f t="shared" si="0"/>
        <v>0</v>
      </c>
      <c r="D49" s="29" t="s">
        <v>96</v>
      </c>
      <c r="E49" s="30">
        <v>1</v>
      </c>
      <c r="F49" s="29" t="s">
        <v>2</v>
      </c>
      <c r="G49" s="31" t="s">
        <v>132</v>
      </c>
      <c r="H49" s="32">
        <v>9781939547637</v>
      </c>
      <c r="I49" s="33">
        <v>18.989999999999998</v>
      </c>
      <c r="J49" s="33">
        <v>14.24</v>
      </c>
      <c r="K49" s="33">
        <f>(B49*J49)</f>
        <v>0</v>
      </c>
      <c r="L49" s="29">
        <v>2019</v>
      </c>
      <c r="M49" s="35">
        <v>510.92</v>
      </c>
      <c r="N49" s="34" t="s">
        <v>16</v>
      </c>
      <c r="O49" s="34" t="s">
        <v>38</v>
      </c>
      <c r="P49" s="35">
        <v>4</v>
      </c>
      <c r="Q49" s="35">
        <v>4</v>
      </c>
      <c r="R49" s="28">
        <v>3</v>
      </c>
      <c r="S49" s="28">
        <v>6</v>
      </c>
      <c r="T49" s="35"/>
      <c r="U49" s="35"/>
      <c r="V49" s="28">
        <v>840</v>
      </c>
      <c r="W49" s="35"/>
      <c r="X49" s="34" t="s">
        <v>47</v>
      </c>
      <c r="Y49" s="34" t="s">
        <v>410</v>
      </c>
      <c r="Z49" s="36" t="s">
        <v>243</v>
      </c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</row>
    <row r="50" spans="1:53" s="3" customFormat="1" x14ac:dyDescent="0.25">
      <c r="A50" s="27" t="s">
        <v>79</v>
      </c>
      <c r="B50" s="61"/>
      <c r="C50" s="28">
        <f t="shared" si="0"/>
        <v>0</v>
      </c>
      <c r="D50" s="29" t="s">
        <v>97</v>
      </c>
      <c r="E50" s="30">
        <v>1</v>
      </c>
      <c r="F50" s="29" t="s">
        <v>99</v>
      </c>
      <c r="G50" s="31" t="s">
        <v>133</v>
      </c>
      <c r="H50" s="32">
        <v>9781541578173</v>
      </c>
      <c r="I50" s="33">
        <v>27.99</v>
      </c>
      <c r="J50" s="33">
        <v>20.99</v>
      </c>
      <c r="K50" s="33">
        <f>(B50*J50)</f>
        <v>0</v>
      </c>
      <c r="L50" s="29">
        <v>2020</v>
      </c>
      <c r="M50" s="35" t="s">
        <v>337</v>
      </c>
      <c r="N50" s="34" t="s">
        <v>16</v>
      </c>
      <c r="O50" s="34" t="s">
        <v>38</v>
      </c>
      <c r="P50" s="35">
        <v>4</v>
      </c>
      <c r="Q50" s="35">
        <v>4</v>
      </c>
      <c r="R50" s="28">
        <v>3</v>
      </c>
      <c r="S50" s="28">
        <v>6</v>
      </c>
      <c r="T50" s="35" t="s">
        <v>28</v>
      </c>
      <c r="U50" s="35">
        <v>4.4000000000000004</v>
      </c>
      <c r="V50" s="28">
        <v>690</v>
      </c>
      <c r="W50" s="35"/>
      <c r="X50" s="34" t="s">
        <v>411</v>
      </c>
      <c r="Y50" s="34" t="s">
        <v>412</v>
      </c>
      <c r="Z50" s="36" t="s">
        <v>244</v>
      </c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</row>
    <row r="51" spans="1:53" s="3" customFormat="1" x14ac:dyDescent="0.25">
      <c r="A51" s="27" t="s">
        <v>79</v>
      </c>
      <c r="B51" s="61"/>
      <c r="C51" s="28">
        <f t="shared" si="0"/>
        <v>0</v>
      </c>
      <c r="D51" s="29" t="s">
        <v>97</v>
      </c>
      <c r="E51" s="30">
        <v>1</v>
      </c>
      <c r="F51" s="29" t="s">
        <v>99</v>
      </c>
      <c r="G51" s="31" t="s">
        <v>134</v>
      </c>
      <c r="H51" s="32">
        <v>9781541578166</v>
      </c>
      <c r="I51" s="33">
        <v>27.99</v>
      </c>
      <c r="J51" s="33">
        <v>20.99</v>
      </c>
      <c r="K51" s="33">
        <f>(B51*J51)</f>
        <v>0</v>
      </c>
      <c r="L51" s="29">
        <v>2020</v>
      </c>
      <c r="M51" s="35" t="s">
        <v>338</v>
      </c>
      <c r="N51" s="34" t="s">
        <v>16</v>
      </c>
      <c r="O51" s="34" t="s">
        <v>38</v>
      </c>
      <c r="P51" s="35">
        <v>4</v>
      </c>
      <c r="Q51" s="35">
        <v>4</v>
      </c>
      <c r="R51" s="28">
        <v>3</v>
      </c>
      <c r="S51" s="28">
        <v>6</v>
      </c>
      <c r="T51" s="35" t="s">
        <v>27</v>
      </c>
      <c r="U51" s="35">
        <v>4.2</v>
      </c>
      <c r="V51" s="28">
        <v>640</v>
      </c>
      <c r="W51" s="35"/>
      <c r="X51" s="34" t="s">
        <v>411</v>
      </c>
      <c r="Y51" s="34" t="s">
        <v>412</v>
      </c>
      <c r="Z51" s="36" t="s">
        <v>245</v>
      </c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</row>
    <row r="52" spans="1:53" s="3" customFormat="1" x14ac:dyDescent="0.25">
      <c r="A52" s="27" t="s">
        <v>79</v>
      </c>
      <c r="B52" s="61"/>
      <c r="C52" s="28">
        <f t="shared" si="0"/>
        <v>0</v>
      </c>
      <c r="D52" s="29" t="s">
        <v>97</v>
      </c>
      <c r="E52" s="30">
        <v>1</v>
      </c>
      <c r="F52" s="29" t="s">
        <v>99</v>
      </c>
      <c r="G52" s="31" t="s">
        <v>135</v>
      </c>
      <c r="H52" s="32">
        <v>9781541578159</v>
      </c>
      <c r="I52" s="33">
        <v>27.99</v>
      </c>
      <c r="J52" s="33">
        <v>20.99</v>
      </c>
      <c r="K52" s="33">
        <f>(B52*J52)</f>
        <v>0</v>
      </c>
      <c r="L52" s="29">
        <v>2020</v>
      </c>
      <c r="M52" s="35" t="s">
        <v>339</v>
      </c>
      <c r="N52" s="34" t="s">
        <v>16</v>
      </c>
      <c r="O52" s="34" t="s">
        <v>38</v>
      </c>
      <c r="P52" s="35">
        <v>4</v>
      </c>
      <c r="Q52" s="35">
        <v>4</v>
      </c>
      <c r="R52" s="28">
        <v>3</v>
      </c>
      <c r="S52" s="28">
        <v>6</v>
      </c>
      <c r="T52" s="35" t="s">
        <v>26</v>
      </c>
      <c r="U52" s="35">
        <v>4.0999999999999996</v>
      </c>
      <c r="V52" s="28">
        <v>630</v>
      </c>
      <c r="W52" s="35"/>
      <c r="X52" s="34" t="s">
        <v>411</v>
      </c>
      <c r="Y52" s="34" t="s">
        <v>412</v>
      </c>
      <c r="Z52" s="36" t="s">
        <v>246</v>
      </c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</row>
    <row r="53" spans="1:53" s="3" customFormat="1" x14ac:dyDescent="0.25">
      <c r="A53" s="27" t="s">
        <v>79</v>
      </c>
      <c r="B53" s="61"/>
      <c r="C53" s="28">
        <f t="shared" si="0"/>
        <v>0</v>
      </c>
      <c r="D53" s="29" t="s">
        <v>97</v>
      </c>
      <c r="E53" s="30">
        <v>1</v>
      </c>
      <c r="F53" s="29" t="s">
        <v>99</v>
      </c>
      <c r="G53" s="31" t="s">
        <v>136</v>
      </c>
      <c r="H53" s="32">
        <v>9781541578180</v>
      </c>
      <c r="I53" s="33">
        <v>27.99</v>
      </c>
      <c r="J53" s="33">
        <v>20.99</v>
      </c>
      <c r="K53" s="33">
        <f>(B53*J53)</f>
        <v>0</v>
      </c>
      <c r="L53" s="29">
        <v>2020</v>
      </c>
      <c r="M53" s="35" t="s">
        <v>340</v>
      </c>
      <c r="N53" s="34" t="s">
        <v>16</v>
      </c>
      <c r="O53" s="34" t="s">
        <v>38</v>
      </c>
      <c r="P53" s="35">
        <v>4</v>
      </c>
      <c r="Q53" s="35">
        <v>4</v>
      </c>
      <c r="R53" s="28">
        <v>3</v>
      </c>
      <c r="S53" s="28">
        <v>6</v>
      </c>
      <c r="T53" s="35" t="s">
        <v>26</v>
      </c>
      <c r="U53" s="35">
        <v>3.9</v>
      </c>
      <c r="V53" s="28">
        <v>710</v>
      </c>
      <c r="W53" s="35"/>
      <c r="X53" s="34" t="s">
        <v>411</v>
      </c>
      <c r="Y53" s="34" t="s">
        <v>412</v>
      </c>
      <c r="Z53" s="36" t="s">
        <v>247</v>
      </c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</row>
    <row r="54" spans="1:53" s="3" customFormat="1" x14ac:dyDescent="0.25">
      <c r="A54" s="27" t="s">
        <v>79</v>
      </c>
      <c r="B54" s="61"/>
      <c r="C54" s="28">
        <f t="shared" si="0"/>
        <v>0</v>
      </c>
      <c r="D54" s="29" t="s">
        <v>97</v>
      </c>
      <c r="E54" s="30">
        <v>1</v>
      </c>
      <c r="F54" s="29" t="s">
        <v>100</v>
      </c>
      <c r="G54" s="31" t="s">
        <v>137</v>
      </c>
      <c r="H54" s="32">
        <v>9781512483604</v>
      </c>
      <c r="I54" s="33">
        <v>12.99</v>
      </c>
      <c r="J54" s="33">
        <v>9.74</v>
      </c>
      <c r="K54" s="33">
        <f>(B54*J54)</f>
        <v>0</v>
      </c>
      <c r="L54" s="29">
        <v>2018</v>
      </c>
      <c r="M54" s="35" t="s">
        <v>14</v>
      </c>
      <c r="N54" s="34" t="s">
        <v>17</v>
      </c>
      <c r="O54" s="34" t="s">
        <v>40</v>
      </c>
      <c r="P54" s="35">
        <v>4</v>
      </c>
      <c r="Q54" s="35">
        <v>4</v>
      </c>
      <c r="R54" s="28">
        <v>3</v>
      </c>
      <c r="S54" s="28">
        <v>6</v>
      </c>
      <c r="T54" s="35"/>
      <c r="U54" s="35"/>
      <c r="V54" s="28">
        <v>630</v>
      </c>
      <c r="W54" s="35"/>
      <c r="X54" s="34" t="s">
        <v>46</v>
      </c>
      <c r="Y54" s="34" t="s">
        <v>413</v>
      </c>
      <c r="Z54" s="36" t="s">
        <v>248</v>
      </c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</row>
    <row r="55" spans="1:53" s="3" customFormat="1" x14ac:dyDescent="0.25">
      <c r="A55" s="27" t="s">
        <v>79</v>
      </c>
      <c r="B55" s="61"/>
      <c r="C55" s="28">
        <f t="shared" si="0"/>
        <v>0</v>
      </c>
      <c r="D55" s="29" t="s">
        <v>97</v>
      </c>
      <c r="E55" s="30">
        <v>1</v>
      </c>
      <c r="F55" s="29" t="s">
        <v>3</v>
      </c>
      <c r="G55" s="31" t="s">
        <v>138</v>
      </c>
      <c r="H55" s="32">
        <v>9781728445618</v>
      </c>
      <c r="I55" s="33">
        <v>18.989999999999998</v>
      </c>
      <c r="J55" s="33">
        <v>14.24</v>
      </c>
      <c r="K55" s="33">
        <f>(B55*J55)</f>
        <v>0</v>
      </c>
      <c r="L55" s="29">
        <v>2023</v>
      </c>
      <c r="M55" s="35">
        <v>70.433209199999993</v>
      </c>
      <c r="N55" s="34" t="s">
        <v>16</v>
      </c>
      <c r="O55" s="34" t="s">
        <v>38</v>
      </c>
      <c r="P55" s="35">
        <v>3</v>
      </c>
      <c r="Q55" s="35">
        <v>3</v>
      </c>
      <c r="R55" s="28">
        <v>3</v>
      </c>
      <c r="S55" s="28">
        <v>6</v>
      </c>
      <c r="T55" s="35"/>
      <c r="U55" s="35"/>
      <c r="V55" s="28"/>
      <c r="W55" s="35"/>
      <c r="X55" s="34" t="s">
        <v>46</v>
      </c>
      <c r="Y55" s="34" t="s">
        <v>414</v>
      </c>
      <c r="Z55" s="36" t="s">
        <v>249</v>
      </c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</row>
    <row r="56" spans="1:53" s="3" customFormat="1" x14ac:dyDescent="0.25">
      <c r="A56" s="27" t="s">
        <v>79</v>
      </c>
      <c r="B56" s="61"/>
      <c r="C56" s="28">
        <f t="shared" si="0"/>
        <v>0</v>
      </c>
      <c r="D56" s="29" t="s">
        <v>97</v>
      </c>
      <c r="E56" s="30">
        <v>1</v>
      </c>
      <c r="F56" s="29" t="s">
        <v>101</v>
      </c>
      <c r="G56" s="31" t="s">
        <v>139</v>
      </c>
      <c r="H56" s="32">
        <v>9781541597068</v>
      </c>
      <c r="I56" s="33">
        <v>30.65</v>
      </c>
      <c r="J56" s="33">
        <v>22.99</v>
      </c>
      <c r="K56" s="33">
        <f>(B56*J56)</f>
        <v>0</v>
      </c>
      <c r="L56" s="29">
        <v>2021</v>
      </c>
      <c r="M56" s="35" t="s">
        <v>341</v>
      </c>
      <c r="N56" s="34" t="s">
        <v>16</v>
      </c>
      <c r="O56" s="34" t="s">
        <v>38</v>
      </c>
      <c r="P56" s="35">
        <v>4</v>
      </c>
      <c r="Q56" s="35">
        <v>5</v>
      </c>
      <c r="R56" s="28">
        <v>3</v>
      </c>
      <c r="S56" s="28">
        <v>6</v>
      </c>
      <c r="T56" s="35" t="s">
        <v>27</v>
      </c>
      <c r="U56" s="35">
        <v>5</v>
      </c>
      <c r="V56" s="28">
        <v>830</v>
      </c>
      <c r="W56" s="35"/>
      <c r="X56" s="34" t="s">
        <v>44</v>
      </c>
      <c r="Y56" s="34" t="s">
        <v>415</v>
      </c>
      <c r="Z56" s="36" t="s">
        <v>250</v>
      </c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</row>
    <row r="57" spans="1:53" s="3" customFormat="1" x14ac:dyDescent="0.25">
      <c r="A57" s="27" t="s">
        <v>79</v>
      </c>
      <c r="B57" s="61"/>
      <c r="C57" s="28">
        <f t="shared" si="0"/>
        <v>0</v>
      </c>
      <c r="D57" s="29" t="s">
        <v>97</v>
      </c>
      <c r="E57" s="30">
        <v>1</v>
      </c>
      <c r="F57" s="29" t="s">
        <v>101</v>
      </c>
      <c r="G57" s="31" t="s">
        <v>140</v>
      </c>
      <c r="H57" s="32">
        <v>9781728404578</v>
      </c>
      <c r="I57" s="33">
        <v>30.65</v>
      </c>
      <c r="J57" s="33">
        <v>22.99</v>
      </c>
      <c r="K57" s="33">
        <f>(B57*J57)</f>
        <v>0</v>
      </c>
      <c r="L57" s="29">
        <v>2022</v>
      </c>
      <c r="M57" s="35" t="s">
        <v>342</v>
      </c>
      <c r="N57" s="34" t="s">
        <v>16</v>
      </c>
      <c r="O57" s="34" t="s">
        <v>38</v>
      </c>
      <c r="P57" s="35">
        <v>4</v>
      </c>
      <c r="Q57" s="35">
        <v>5</v>
      </c>
      <c r="R57" s="28">
        <v>3</v>
      </c>
      <c r="S57" s="28">
        <v>6</v>
      </c>
      <c r="T57" s="35" t="s">
        <v>27</v>
      </c>
      <c r="U57" s="35">
        <v>5.6</v>
      </c>
      <c r="V57" s="28">
        <v>940</v>
      </c>
      <c r="W57" s="35"/>
      <c r="X57" s="34" t="s">
        <v>44</v>
      </c>
      <c r="Y57" s="34" t="s">
        <v>416</v>
      </c>
      <c r="Z57" s="36" t="s">
        <v>251</v>
      </c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</row>
    <row r="58" spans="1:53" s="3" customFormat="1" x14ac:dyDescent="0.25">
      <c r="A58" s="27" t="s">
        <v>79</v>
      </c>
      <c r="B58" s="61"/>
      <c r="C58" s="28">
        <f t="shared" si="0"/>
        <v>0</v>
      </c>
      <c r="D58" s="29" t="s">
        <v>97</v>
      </c>
      <c r="E58" s="30">
        <v>1</v>
      </c>
      <c r="F58" s="29" t="s">
        <v>101</v>
      </c>
      <c r="G58" s="31" t="s">
        <v>141</v>
      </c>
      <c r="H58" s="32">
        <v>9781541597105</v>
      </c>
      <c r="I58" s="33">
        <v>30.65</v>
      </c>
      <c r="J58" s="33">
        <v>22.99</v>
      </c>
      <c r="K58" s="33">
        <f>(B58*J58)</f>
        <v>0</v>
      </c>
      <c r="L58" s="29">
        <v>2021</v>
      </c>
      <c r="M58" s="35" t="s">
        <v>343</v>
      </c>
      <c r="N58" s="34" t="s">
        <v>16</v>
      </c>
      <c r="O58" s="34" t="s">
        <v>38</v>
      </c>
      <c r="P58" s="35">
        <v>4</v>
      </c>
      <c r="Q58" s="35">
        <v>5</v>
      </c>
      <c r="R58" s="28">
        <v>3</v>
      </c>
      <c r="S58" s="28">
        <v>6</v>
      </c>
      <c r="T58" s="35" t="s">
        <v>417</v>
      </c>
      <c r="U58" s="35">
        <v>5</v>
      </c>
      <c r="V58" s="28">
        <v>870</v>
      </c>
      <c r="W58" s="35"/>
      <c r="X58" s="34" t="s">
        <v>44</v>
      </c>
      <c r="Y58" s="34" t="s">
        <v>415</v>
      </c>
      <c r="Z58" s="36" t="s">
        <v>252</v>
      </c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</row>
    <row r="59" spans="1:53" s="3" customFormat="1" x14ac:dyDescent="0.25">
      <c r="A59" s="27" t="s">
        <v>79</v>
      </c>
      <c r="B59" s="61"/>
      <c r="C59" s="28">
        <f t="shared" si="0"/>
        <v>0</v>
      </c>
      <c r="D59" s="29" t="s">
        <v>97</v>
      </c>
      <c r="E59" s="30">
        <v>1</v>
      </c>
      <c r="F59" s="29" t="s">
        <v>101</v>
      </c>
      <c r="G59" s="31" t="s">
        <v>142</v>
      </c>
      <c r="H59" s="32">
        <v>9781541597099</v>
      </c>
      <c r="I59" s="33">
        <v>30.65</v>
      </c>
      <c r="J59" s="33">
        <v>22.99</v>
      </c>
      <c r="K59" s="33">
        <f>(B59*J59)</f>
        <v>0</v>
      </c>
      <c r="L59" s="29">
        <v>2021</v>
      </c>
      <c r="M59" s="35" t="s">
        <v>344</v>
      </c>
      <c r="N59" s="34" t="s">
        <v>16</v>
      </c>
      <c r="O59" s="34" t="s">
        <v>38</v>
      </c>
      <c r="P59" s="35">
        <v>4</v>
      </c>
      <c r="Q59" s="35">
        <v>5</v>
      </c>
      <c r="R59" s="28">
        <v>3</v>
      </c>
      <c r="S59" s="28">
        <v>6</v>
      </c>
      <c r="T59" s="35" t="s">
        <v>35</v>
      </c>
      <c r="U59" s="35">
        <v>5.3</v>
      </c>
      <c r="V59" s="28">
        <v>900</v>
      </c>
      <c r="W59" s="35"/>
      <c r="X59" s="34" t="s">
        <v>44</v>
      </c>
      <c r="Y59" s="34" t="s">
        <v>415</v>
      </c>
      <c r="Z59" s="36" t="s">
        <v>253</v>
      </c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</row>
    <row r="60" spans="1:53" s="3" customFormat="1" x14ac:dyDescent="0.25">
      <c r="A60" s="27" t="s">
        <v>79</v>
      </c>
      <c r="B60" s="61"/>
      <c r="C60" s="28">
        <f t="shared" si="0"/>
        <v>0</v>
      </c>
      <c r="D60" s="29" t="s">
        <v>97</v>
      </c>
      <c r="E60" s="30">
        <v>1</v>
      </c>
      <c r="F60" s="29" t="s">
        <v>101</v>
      </c>
      <c r="G60" s="31" t="s">
        <v>143</v>
      </c>
      <c r="H60" s="32">
        <v>9781728404561</v>
      </c>
      <c r="I60" s="33">
        <v>30.65</v>
      </c>
      <c r="J60" s="33">
        <v>22.99</v>
      </c>
      <c r="K60" s="33">
        <f>(B60*J60)</f>
        <v>0</v>
      </c>
      <c r="L60" s="29">
        <v>2022</v>
      </c>
      <c r="M60" s="35" t="s">
        <v>345</v>
      </c>
      <c r="N60" s="34" t="s">
        <v>16</v>
      </c>
      <c r="O60" s="34" t="s">
        <v>38</v>
      </c>
      <c r="P60" s="35">
        <v>4</v>
      </c>
      <c r="Q60" s="35">
        <v>5</v>
      </c>
      <c r="R60" s="28">
        <v>3</v>
      </c>
      <c r="S60" s="28">
        <v>6</v>
      </c>
      <c r="T60" s="35" t="s">
        <v>397</v>
      </c>
      <c r="U60" s="35">
        <v>5.5</v>
      </c>
      <c r="V60" s="28">
        <v>870</v>
      </c>
      <c r="W60" s="35"/>
      <c r="X60" s="34" t="s">
        <v>44</v>
      </c>
      <c r="Y60" s="34" t="s">
        <v>415</v>
      </c>
      <c r="Z60" s="36" t="s">
        <v>254</v>
      </c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</row>
    <row r="61" spans="1:53" s="3" customFormat="1" x14ac:dyDescent="0.25">
      <c r="A61" s="27" t="s">
        <v>79</v>
      </c>
      <c r="B61" s="61"/>
      <c r="C61" s="28">
        <f t="shared" si="0"/>
        <v>0</v>
      </c>
      <c r="D61" s="29" t="s">
        <v>97</v>
      </c>
      <c r="E61" s="30">
        <v>1</v>
      </c>
      <c r="F61" s="29" t="s">
        <v>101</v>
      </c>
      <c r="G61" s="31" t="s">
        <v>144</v>
      </c>
      <c r="H61" s="32">
        <v>9781541597112</v>
      </c>
      <c r="I61" s="33">
        <v>30.65</v>
      </c>
      <c r="J61" s="33">
        <v>22.99</v>
      </c>
      <c r="K61" s="33">
        <f>(B61*J61)</f>
        <v>0</v>
      </c>
      <c r="L61" s="29">
        <v>2021</v>
      </c>
      <c r="M61" s="35">
        <v>371.82209549100003</v>
      </c>
      <c r="N61" s="34" t="s">
        <v>16</v>
      </c>
      <c r="O61" s="34" t="s">
        <v>38</v>
      </c>
      <c r="P61" s="35">
        <v>4</v>
      </c>
      <c r="Q61" s="35">
        <v>5</v>
      </c>
      <c r="R61" s="28">
        <v>3</v>
      </c>
      <c r="S61" s="28">
        <v>6</v>
      </c>
      <c r="T61" s="35" t="s">
        <v>28</v>
      </c>
      <c r="U61" s="35">
        <v>5.0999999999999996</v>
      </c>
      <c r="V61" s="28">
        <v>800</v>
      </c>
      <c r="W61" s="35"/>
      <c r="X61" s="34" t="s">
        <v>44</v>
      </c>
      <c r="Y61" s="34" t="s">
        <v>415</v>
      </c>
      <c r="Z61" s="36" t="s">
        <v>255</v>
      </c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</row>
    <row r="62" spans="1:53" s="3" customFormat="1" x14ac:dyDescent="0.25">
      <c r="A62" s="27" t="s">
        <v>79</v>
      </c>
      <c r="B62" s="61"/>
      <c r="C62" s="28">
        <f t="shared" si="0"/>
        <v>0</v>
      </c>
      <c r="D62" s="29" t="s">
        <v>97</v>
      </c>
      <c r="E62" s="30">
        <v>1</v>
      </c>
      <c r="F62" s="29" t="s">
        <v>101</v>
      </c>
      <c r="G62" s="31" t="s">
        <v>145</v>
      </c>
      <c r="H62" s="32">
        <v>9781541597075</v>
      </c>
      <c r="I62" s="33">
        <v>30.65</v>
      </c>
      <c r="J62" s="33">
        <v>22.99</v>
      </c>
      <c r="K62" s="33">
        <f>(B62*J62)</f>
        <v>0</v>
      </c>
      <c r="L62" s="29">
        <v>2021</v>
      </c>
      <c r="M62" s="35">
        <v>973.93209200000001</v>
      </c>
      <c r="N62" s="34" t="s">
        <v>16</v>
      </c>
      <c r="O62" s="34" t="s">
        <v>38</v>
      </c>
      <c r="P62" s="35">
        <v>4</v>
      </c>
      <c r="Q62" s="35">
        <v>5</v>
      </c>
      <c r="R62" s="28">
        <v>3</v>
      </c>
      <c r="S62" s="28">
        <v>6</v>
      </c>
      <c r="T62" s="35" t="s">
        <v>397</v>
      </c>
      <c r="U62" s="35">
        <v>5</v>
      </c>
      <c r="V62" s="28">
        <v>840</v>
      </c>
      <c r="W62" s="35"/>
      <c r="X62" s="34" t="s">
        <v>44</v>
      </c>
      <c r="Y62" s="34" t="s">
        <v>415</v>
      </c>
      <c r="Z62" s="36" t="s">
        <v>256</v>
      </c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</row>
    <row r="63" spans="1:53" s="3" customFormat="1" x14ac:dyDescent="0.25">
      <c r="A63" s="27" t="s">
        <v>79</v>
      </c>
      <c r="B63" s="61"/>
      <c r="C63" s="28">
        <f t="shared" si="0"/>
        <v>0</v>
      </c>
      <c r="D63" s="29" t="s">
        <v>97</v>
      </c>
      <c r="E63" s="30">
        <v>1</v>
      </c>
      <c r="F63" s="29" t="s">
        <v>101</v>
      </c>
      <c r="G63" s="31" t="s">
        <v>146</v>
      </c>
      <c r="H63" s="32">
        <v>9781541597082</v>
      </c>
      <c r="I63" s="33">
        <v>30.65</v>
      </c>
      <c r="J63" s="33">
        <v>22.99</v>
      </c>
      <c r="K63" s="33">
        <f>(B63*J63)</f>
        <v>0</v>
      </c>
      <c r="L63" s="29">
        <v>2021</v>
      </c>
      <c r="M63" s="35" t="s">
        <v>343</v>
      </c>
      <c r="N63" s="34" t="s">
        <v>16</v>
      </c>
      <c r="O63" s="34" t="s">
        <v>38</v>
      </c>
      <c r="P63" s="35">
        <v>4</v>
      </c>
      <c r="Q63" s="35">
        <v>5</v>
      </c>
      <c r="R63" s="28">
        <v>3</v>
      </c>
      <c r="S63" s="28">
        <v>6</v>
      </c>
      <c r="T63" s="35" t="s">
        <v>28</v>
      </c>
      <c r="U63" s="35">
        <v>5.8</v>
      </c>
      <c r="V63" s="28">
        <v>940</v>
      </c>
      <c r="W63" s="35"/>
      <c r="X63" s="34" t="s">
        <v>44</v>
      </c>
      <c r="Y63" s="34" t="s">
        <v>415</v>
      </c>
      <c r="Z63" s="36" t="s">
        <v>257</v>
      </c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</row>
    <row r="64" spans="1:53" s="3" customFormat="1" x14ac:dyDescent="0.25">
      <c r="A64" s="27" t="s">
        <v>79</v>
      </c>
      <c r="B64" s="61"/>
      <c r="C64" s="28">
        <f t="shared" si="0"/>
        <v>0</v>
      </c>
      <c r="D64" s="29" t="s">
        <v>97</v>
      </c>
      <c r="E64" s="30">
        <v>1</v>
      </c>
      <c r="F64" s="29" t="s">
        <v>101</v>
      </c>
      <c r="G64" s="31" t="s">
        <v>147</v>
      </c>
      <c r="H64" s="32">
        <v>9781728404530</v>
      </c>
      <c r="I64" s="33">
        <v>30.65</v>
      </c>
      <c r="J64" s="33">
        <v>22.99</v>
      </c>
      <c r="K64" s="33">
        <f>(B64*J64)</f>
        <v>0</v>
      </c>
      <c r="L64" s="29">
        <v>2022</v>
      </c>
      <c r="M64" s="35" t="s">
        <v>341</v>
      </c>
      <c r="N64" s="34" t="s">
        <v>16</v>
      </c>
      <c r="O64" s="34" t="s">
        <v>38</v>
      </c>
      <c r="P64" s="35">
        <v>4</v>
      </c>
      <c r="Q64" s="35">
        <v>5</v>
      </c>
      <c r="R64" s="28">
        <v>3</v>
      </c>
      <c r="S64" s="28">
        <v>6</v>
      </c>
      <c r="T64" s="35" t="s">
        <v>35</v>
      </c>
      <c r="U64" s="35">
        <v>5</v>
      </c>
      <c r="V64" s="28">
        <v>810</v>
      </c>
      <c r="W64" s="35"/>
      <c r="X64" s="34" t="s">
        <v>44</v>
      </c>
      <c r="Y64" s="34" t="s">
        <v>415</v>
      </c>
      <c r="Z64" s="36" t="s">
        <v>258</v>
      </c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</row>
    <row r="65" spans="1:53" s="3" customFormat="1" x14ac:dyDescent="0.25">
      <c r="A65" s="27" t="s">
        <v>79</v>
      </c>
      <c r="B65" s="61"/>
      <c r="C65" s="28">
        <f t="shared" si="0"/>
        <v>0</v>
      </c>
      <c r="D65" s="29" t="s">
        <v>97</v>
      </c>
      <c r="E65" s="30">
        <v>1</v>
      </c>
      <c r="F65" s="29" t="s">
        <v>101</v>
      </c>
      <c r="G65" s="31" t="s">
        <v>136</v>
      </c>
      <c r="H65" s="32">
        <v>9781728404547</v>
      </c>
      <c r="I65" s="33">
        <v>30.65</v>
      </c>
      <c r="J65" s="33">
        <v>22.99</v>
      </c>
      <c r="K65" s="33">
        <f>(B65*J65)</f>
        <v>0</v>
      </c>
      <c r="L65" s="29">
        <v>2022</v>
      </c>
      <c r="M65" s="35" t="s">
        <v>340</v>
      </c>
      <c r="N65" s="34" t="s">
        <v>16</v>
      </c>
      <c r="O65" s="34" t="s">
        <v>38</v>
      </c>
      <c r="P65" s="35">
        <v>4</v>
      </c>
      <c r="Q65" s="35">
        <v>5</v>
      </c>
      <c r="R65" s="28">
        <v>3</v>
      </c>
      <c r="S65" s="28">
        <v>6</v>
      </c>
      <c r="T65" s="35" t="s">
        <v>28</v>
      </c>
      <c r="U65" s="35">
        <v>5.4</v>
      </c>
      <c r="V65" s="28">
        <v>910</v>
      </c>
      <c r="W65" s="35"/>
      <c r="X65" s="34" t="s">
        <v>44</v>
      </c>
      <c r="Y65" s="34" t="s">
        <v>416</v>
      </c>
      <c r="Z65" s="36" t="s">
        <v>259</v>
      </c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</row>
    <row r="66" spans="1:53" s="3" customFormat="1" x14ac:dyDescent="0.25">
      <c r="A66" s="27" t="s">
        <v>79</v>
      </c>
      <c r="B66" s="61"/>
      <c r="C66" s="28">
        <f t="shared" si="0"/>
        <v>0</v>
      </c>
      <c r="D66" s="29" t="s">
        <v>97</v>
      </c>
      <c r="E66" s="30">
        <v>1</v>
      </c>
      <c r="F66" s="29" t="s">
        <v>101</v>
      </c>
      <c r="G66" s="31" t="s">
        <v>148</v>
      </c>
      <c r="H66" s="32">
        <v>9781728404554</v>
      </c>
      <c r="I66" s="33">
        <v>30.65</v>
      </c>
      <c r="J66" s="33">
        <v>22.99</v>
      </c>
      <c r="K66" s="33">
        <f>(B66*J66)</f>
        <v>0</v>
      </c>
      <c r="L66" s="29">
        <v>2022</v>
      </c>
      <c r="M66" s="35" t="s">
        <v>346</v>
      </c>
      <c r="N66" s="34" t="s">
        <v>16</v>
      </c>
      <c r="O66" s="34" t="s">
        <v>38</v>
      </c>
      <c r="P66" s="35">
        <v>4</v>
      </c>
      <c r="Q66" s="35">
        <v>5</v>
      </c>
      <c r="R66" s="28">
        <v>3</v>
      </c>
      <c r="S66" s="28">
        <v>6</v>
      </c>
      <c r="T66" s="35" t="s">
        <v>28</v>
      </c>
      <c r="U66" s="35">
        <v>5.9</v>
      </c>
      <c r="V66" s="28">
        <v>1030</v>
      </c>
      <c r="W66" s="35"/>
      <c r="X66" s="34" t="s">
        <v>44</v>
      </c>
      <c r="Y66" s="34" t="s">
        <v>416</v>
      </c>
      <c r="Z66" s="36" t="s">
        <v>260</v>
      </c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</row>
    <row r="67" spans="1:53" s="3" customFormat="1" x14ac:dyDescent="0.25">
      <c r="A67" s="27" t="s">
        <v>79</v>
      </c>
      <c r="B67" s="61"/>
      <c r="C67" s="28">
        <f t="shared" si="0"/>
        <v>0</v>
      </c>
      <c r="D67" s="29" t="s">
        <v>97</v>
      </c>
      <c r="E67" s="30">
        <v>1</v>
      </c>
      <c r="F67" s="29" t="s">
        <v>102</v>
      </c>
      <c r="G67" s="31" t="s">
        <v>149</v>
      </c>
      <c r="H67" s="32">
        <v>9781728429564</v>
      </c>
      <c r="I67" s="33">
        <v>30.65</v>
      </c>
      <c r="J67" s="33">
        <v>22.99</v>
      </c>
      <c r="K67" s="33">
        <f>(B67*J67)</f>
        <v>0</v>
      </c>
      <c r="L67" s="29">
        <v>2021</v>
      </c>
      <c r="M67" s="35" t="s">
        <v>347</v>
      </c>
      <c r="N67" s="34" t="s">
        <v>16</v>
      </c>
      <c r="O67" s="34" t="s">
        <v>38</v>
      </c>
      <c r="P67" s="35">
        <v>4</v>
      </c>
      <c r="Q67" s="35">
        <v>5</v>
      </c>
      <c r="R67" s="28">
        <v>3</v>
      </c>
      <c r="S67" s="28">
        <v>6</v>
      </c>
      <c r="T67" s="35" t="s">
        <v>34</v>
      </c>
      <c r="U67" s="35"/>
      <c r="V67" s="28">
        <v>900</v>
      </c>
      <c r="W67" s="35"/>
      <c r="X67" s="34" t="s">
        <v>44</v>
      </c>
      <c r="Y67" s="34" t="s">
        <v>418</v>
      </c>
      <c r="Z67" s="36" t="s">
        <v>261</v>
      </c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</row>
    <row r="68" spans="1:53" s="3" customFormat="1" x14ac:dyDescent="0.25">
      <c r="A68" s="27" t="s">
        <v>79</v>
      </c>
      <c r="B68" s="61"/>
      <c r="C68" s="28">
        <f t="shared" si="0"/>
        <v>0</v>
      </c>
      <c r="D68" s="29" t="s">
        <v>97</v>
      </c>
      <c r="E68" s="30">
        <v>1</v>
      </c>
      <c r="F68" s="29" t="s">
        <v>102</v>
      </c>
      <c r="G68" s="31" t="s">
        <v>150</v>
      </c>
      <c r="H68" s="32">
        <v>9781728429663</v>
      </c>
      <c r="I68" s="33">
        <v>30.65</v>
      </c>
      <c r="J68" s="33">
        <v>22.99</v>
      </c>
      <c r="K68" s="33">
        <f>(B68*J68)</f>
        <v>0</v>
      </c>
      <c r="L68" s="29">
        <v>2021</v>
      </c>
      <c r="M68" s="35" t="s">
        <v>348</v>
      </c>
      <c r="N68" s="34" t="s">
        <v>16</v>
      </c>
      <c r="O68" s="34" t="s">
        <v>38</v>
      </c>
      <c r="P68" s="35">
        <v>4</v>
      </c>
      <c r="Q68" s="35">
        <v>5</v>
      </c>
      <c r="R68" s="28">
        <v>3</v>
      </c>
      <c r="S68" s="28">
        <v>6</v>
      </c>
      <c r="T68" s="35" t="s">
        <v>35</v>
      </c>
      <c r="U68" s="35"/>
      <c r="V68" s="28">
        <v>990</v>
      </c>
      <c r="W68" s="35"/>
      <c r="X68" s="34" t="s">
        <v>44</v>
      </c>
      <c r="Y68" s="34" t="s">
        <v>418</v>
      </c>
      <c r="Z68" s="36" t="s">
        <v>262</v>
      </c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</row>
    <row r="69" spans="1:53" s="3" customFormat="1" x14ac:dyDescent="0.25">
      <c r="A69" s="27" t="s">
        <v>79</v>
      </c>
      <c r="B69" s="61"/>
      <c r="C69" s="28">
        <f t="shared" si="0"/>
        <v>0</v>
      </c>
      <c r="D69" s="29" t="s">
        <v>97</v>
      </c>
      <c r="E69" s="30">
        <v>1</v>
      </c>
      <c r="F69" s="29" t="s">
        <v>102</v>
      </c>
      <c r="G69" s="31" t="s">
        <v>151</v>
      </c>
      <c r="H69" s="32">
        <v>9781728429601</v>
      </c>
      <c r="I69" s="33">
        <v>30.65</v>
      </c>
      <c r="J69" s="33">
        <v>22.99</v>
      </c>
      <c r="K69" s="33">
        <f>(B69*J69)</f>
        <v>0</v>
      </c>
      <c r="L69" s="29">
        <v>2021</v>
      </c>
      <c r="M69" s="35" t="s">
        <v>349</v>
      </c>
      <c r="N69" s="34" t="s">
        <v>16</v>
      </c>
      <c r="O69" s="34" t="s">
        <v>38</v>
      </c>
      <c r="P69" s="35">
        <v>4</v>
      </c>
      <c r="Q69" s="35">
        <v>5</v>
      </c>
      <c r="R69" s="28">
        <v>3</v>
      </c>
      <c r="S69" s="28">
        <v>6</v>
      </c>
      <c r="T69" s="35" t="s">
        <v>34</v>
      </c>
      <c r="U69" s="35"/>
      <c r="V69" s="28">
        <v>950</v>
      </c>
      <c r="W69" s="35"/>
      <c r="X69" s="34" t="s">
        <v>44</v>
      </c>
      <c r="Y69" s="34" t="s">
        <v>419</v>
      </c>
      <c r="Z69" s="36" t="s">
        <v>263</v>
      </c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</row>
    <row r="70" spans="1:53" s="3" customFormat="1" x14ac:dyDescent="0.25">
      <c r="A70" s="27" t="s">
        <v>79</v>
      </c>
      <c r="B70" s="61"/>
      <c r="C70" s="28">
        <f t="shared" si="0"/>
        <v>0</v>
      </c>
      <c r="D70" s="29" t="s">
        <v>97</v>
      </c>
      <c r="E70" s="30">
        <v>1</v>
      </c>
      <c r="F70" s="29" t="s">
        <v>102</v>
      </c>
      <c r="G70" s="31" t="s">
        <v>152</v>
      </c>
      <c r="H70" s="32">
        <v>9781728429595</v>
      </c>
      <c r="I70" s="33">
        <v>30.65</v>
      </c>
      <c r="J70" s="33">
        <v>22.99</v>
      </c>
      <c r="K70" s="33">
        <f>(B70*J70)</f>
        <v>0</v>
      </c>
      <c r="L70" s="29">
        <v>2021</v>
      </c>
      <c r="M70" s="35" t="s">
        <v>350</v>
      </c>
      <c r="N70" s="34" t="s">
        <v>16</v>
      </c>
      <c r="O70" s="34" t="s">
        <v>38</v>
      </c>
      <c r="P70" s="35">
        <v>4</v>
      </c>
      <c r="Q70" s="35">
        <v>5</v>
      </c>
      <c r="R70" s="28">
        <v>3</v>
      </c>
      <c r="S70" s="28">
        <v>6</v>
      </c>
      <c r="T70" s="35" t="s">
        <v>35</v>
      </c>
      <c r="U70" s="35"/>
      <c r="V70" s="28">
        <v>860</v>
      </c>
      <c r="W70" s="35"/>
      <c r="X70" s="34" t="s">
        <v>44</v>
      </c>
      <c r="Y70" s="34" t="s">
        <v>419</v>
      </c>
      <c r="Z70" s="36" t="s">
        <v>264</v>
      </c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</row>
    <row r="71" spans="1:53" s="3" customFormat="1" x14ac:dyDescent="0.25">
      <c r="A71" s="27" t="s">
        <v>79</v>
      </c>
      <c r="B71" s="61"/>
      <c r="C71" s="28">
        <f t="shared" si="0"/>
        <v>0</v>
      </c>
      <c r="D71" s="29" t="s">
        <v>97</v>
      </c>
      <c r="E71" s="30">
        <v>1</v>
      </c>
      <c r="F71" s="29" t="s">
        <v>102</v>
      </c>
      <c r="G71" s="31" t="s">
        <v>153</v>
      </c>
      <c r="H71" s="32">
        <v>9781728429588</v>
      </c>
      <c r="I71" s="33">
        <v>30.65</v>
      </c>
      <c r="J71" s="33">
        <v>22.99</v>
      </c>
      <c r="K71" s="33">
        <f>(B71*J71)</f>
        <v>0</v>
      </c>
      <c r="L71" s="29">
        <v>2021</v>
      </c>
      <c r="M71" s="35" t="s">
        <v>351</v>
      </c>
      <c r="N71" s="34" t="s">
        <v>16</v>
      </c>
      <c r="O71" s="34" t="s">
        <v>38</v>
      </c>
      <c r="P71" s="35">
        <v>4</v>
      </c>
      <c r="Q71" s="35">
        <v>5</v>
      </c>
      <c r="R71" s="28">
        <v>3</v>
      </c>
      <c r="S71" s="28">
        <v>6</v>
      </c>
      <c r="T71" s="35" t="s">
        <v>34</v>
      </c>
      <c r="U71" s="35"/>
      <c r="V71" s="28">
        <v>900</v>
      </c>
      <c r="W71" s="35"/>
      <c r="X71" s="34" t="s">
        <v>44</v>
      </c>
      <c r="Y71" s="34" t="s">
        <v>419</v>
      </c>
      <c r="Z71" s="36" t="s">
        <v>265</v>
      </c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</row>
    <row r="72" spans="1:53" s="3" customFormat="1" x14ac:dyDescent="0.25">
      <c r="A72" s="27" t="s">
        <v>79</v>
      </c>
      <c r="B72" s="61"/>
      <c r="C72" s="28">
        <f t="shared" si="0"/>
        <v>0</v>
      </c>
      <c r="D72" s="29" t="s">
        <v>97</v>
      </c>
      <c r="E72" s="30">
        <v>1</v>
      </c>
      <c r="F72" s="29" t="s">
        <v>102</v>
      </c>
      <c r="G72" s="31" t="s">
        <v>154</v>
      </c>
      <c r="H72" s="32">
        <v>9781728429571</v>
      </c>
      <c r="I72" s="33">
        <v>30.65</v>
      </c>
      <c r="J72" s="33">
        <v>22.99</v>
      </c>
      <c r="K72" s="33">
        <f>(B72*J72)</f>
        <v>0</v>
      </c>
      <c r="L72" s="29">
        <v>2021</v>
      </c>
      <c r="M72" s="35" t="s">
        <v>352</v>
      </c>
      <c r="N72" s="34" t="s">
        <v>16</v>
      </c>
      <c r="O72" s="34" t="s">
        <v>38</v>
      </c>
      <c r="P72" s="35">
        <v>4</v>
      </c>
      <c r="Q72" s="35">
        <v>5</v>
      </c>
      <c r="R72" s="28">
        <v>3</v>
      </c>
      <c r="S72" s="28">
        <v>6</v>
      </c>
      <c r="T72" s="35" t="s">
        <v>420</v>
      </c>
      <c r="U72" s="35"/>
      <c r="V72" s="28">
        <v>880</v>
      </c>
      <c r="W72" s="35"/>
      <c r="X72" s="34" t="s">
        <v>44</v>
      </c>
      <c r="Y72" s="34" t="s">
        <v>418</v>
      </c>
      <c r="Z72" s="36" t="s">
        <v>266</v>
      </c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</row>
    <row r="73" spans="1:53" s="3" customFormat="1" x14ac:dyDescent="0.25">
      <c r="A73" s="27" t="s">
        <v>79</v>
      </c>
      <c r="B73" s="61"/>
      <c r="C73" s="28">
        <f t="shared" si="0"/>
        <v>0</v>
      </c>
      <c r="D73" s="29" t="s">
        <v>97</v>
      </c>
      <c r="E73" s="30">
        <v>1</v>
      </c>
      <c r="F73" s="29" t="s">
        <v>103</v>
      </c>
      <c r="G73" s="31" t="s">
        <v>155</v>
      </c>
      <c r="H73" s="32">
        <v>9781728458410</v>
      </c>
      <c r="I73" s="33">
        <v>30.65</v>
      </c>
      <c r="J73" s="33">
        <v>22.99</v>
      </c>
      <c r="K73" s="33">
        <f>(B73*J73)</f>
        <v>0</v>
      </c>
      <c r="L73" s="29">
        <v>2023</v>
      </c>
      <c r="M73" s="35">
        <v>610</v>
      </c>
      <c r="N73" s="34" t="s">
        <v>16</v>
      </c>
      <c r="O73" s="34" t="s">
        <v>38</v>
      </c>
      <c r="P73" s="35">
        <v>4</v>
      </c>
      <c r="Q73" s="35">
        <v>5</v>
      </c>
      <c r="R73" s="28">
        <v>3</v>
      </c>
      <c r="S73" s="28">
        <v>6</v>
      </c>
      <c r="T73" s="35" t="s">
        <v>421</v>
      </c>
      <c r="U73" s="35" t="s">
        <v>405</v>
      </c>
      <c r="V73" s="28">
        <v>920</v>
      </c>
      <c r="W73" s="35"/>
      <c r="X73" s="34" t="s">
        <v>44</v>
      </c>
      <c r="Y73" s="34" t="s">
        <v>422</v>
      </c>
      <c r="Z73" s="36" t="s">
        <v>267</v>
      </c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</row>
    <row r="74" spans="1:53" s="3" customFormat="1" x14ac:dyDescent="0.25">
      <c r="A74" s="27" t="s">
        <v>79</v>
      </c>
      <c r="B74" s="61"/>
      <c r="C74" s="28">
        <f t="shared" si="0"/>
        <v>0</v>
      </c>
      <c r="D74" s="29" t="s">
        <v>97</v>
      </c>
      <c r="E74" s="30">
        <v>1</v>
      </c>
      <c r="F74" s="29" t="s">
        <v>103</v>
      </c>
      <c r="G74" s="31" t="s">
        <v>156</v>
      </c>
      <c r="H74" s="32">
        <v>9781728458427</v>
      </c>
      <c r="I74" s="33">
        <v>30.65</v>
      </c>
      <c r="J74" s="33">
        <v>22.99</v>
      </c>
      <c r="K74" s="33">
        <f>(B74*J74)</f>
        <v>0</v>
      </c>
      <c r="L74" s="29">
        <v>2023</v>
      </c>
      <c r="M74" s="35" t="s">
        <v>353</v>
      </c>
      <c r="N74" s="34" t="s">
        <v>16</v>
      </c>
      <c r="O74" s="34" t="s">
        <v>38</v>
      </c>
      <c r="P74" s="35">
        <v>4</v>
      </c>
      <c r="Q74" s="35">
        <v>5</v>
      </c>
      <c r="R74" s="28">
        <v>3</v>
      </c>
      <c r="S74" s="28">
        <v>6</v>
      </c>
      <c r="T74" s="35" t="s">
        <v>421</v>
      </c>
      <c r="U74" s="35" t="s">
        <v>405</v>
      </c>
      <c r="V74" s="28">
        <v>970</v>
      </c>
      <c r="W74" s="35"/>
      <c r="X74" s="34" t="s">
        <v>44</v>
      </c>
      <c r="Y74" s="34" t="s">
        <v>422</v>
      </c>
      <c r="Z74" s="36" t="s">
        <v>268</v>
      </c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</row>
    <row r="75" spans="1:53" s="3" customFormat="1" x14ac:dyDescent="0.25">
      <c r="A75" s="27" t="s">
        <v>79</v>
      </c>
      <c r="B75" s="61"/>
      <c r="C75" s="28">
        <f t="shared" si="0"/>
        <v>0</v>
      </c>
      <c r="D75" s="29" t="s">
        <v>97</v>
      </c>
      <c r="E75" s="30">
        <v>1</v>
      </c>
      <c r="F75" s="29" t="s">
        <v>103</v>
      </c>
      <c r="G75" s="31" t="s">
        <v>157</v>
      </c>
      <c r="H75" s="32">
        <v>9781728458441</v>
      </c>
      <c r="I75" s="33">
        <v>30.65</v>
      </c>
      <c r="J75" s="33">
        <v>22.99</v>
      </c>
      <c r="K75" s="33">
        <f>(B75*J75)</f>
        <v>0</v>
      </c>
      <c r="L75" s="29">
        <v>2023</v>
      </c>
      <c r="M75" s="35" t="s">
        <v>354</v>
      </c>
      <c r="N75" s="34" t="s">
        <v>16</v>
      </c>
      <c r="O75" s="34" t="s">
        <v>38</v>
      </c>
      <c r="P75" s="35">
        <v>4</v>
      </c>
      <c r="Q75" s="35">
        <v>5</v>
      </c>
      <c r="R75" s="28">
        <v>3</v>
      </c>
      <c r="S75" s="28">
        <v>6</v>
      </c>
      <c r="T75" s="35" t="s">
        <v>27</v>
      </c>
      <c r="U75" s="35" t="s">
        <v>405</v>
      </c>
      <c r="V75" s="28">
        <v>990</v>
      </c>
      <c r="W75" s="35"/>
      <c r="X75" s="34" t="s">
        <v>44</v>
      </c>
      <c r="Y75" s="34" t="s">
        <v>423</v>
      </c>
      <c r="Z75" s="36" t="s">
        <v>269</v>
      </c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</row>
    <row r="76" spans="1:53" s="3" customFormat="1" x14ac:dyDescent="0.25">
      <c r="A76" s="27" t="s">
        <v>79</v>
      </c>
      <c r="B76" s="61"/>
      <c r="C76" s="28">
        <f t="shared" si="0"/>
        <v>0</v>
      </c>
      <c r="D76" s="29" t="s">
        <v>97</v>
      </c>
      <c r="E76" s="30">
        <v>1</v>
      </c>
      <c r="F76" s="29" t="s">
        <v>103</v>
      </c>
      <c r="G76" s="31" t="s">
        <v>158</v>
      </c>
      <c r="H76" s="32">
        <v>9781728458397</v>
      </c>
      <c r="I76" s="33">
        <v>30.65</v>
      </c>
      <c r="J76" s="33">
        <v>22.99</v>
      </c>
      <c r="K76" s="33">
        <f>(B76*J76)</f>
        <v>0</v>
      </c>
      <c r="L76" s="29">
        <v>2023</v>
      </c>
      <c r="M76" s="35">
        <v>973.7</v>
      </c>
      <c r="N76" s="34" t="s">
        <v>16</v>
      </c>
      <c r="O76" s="34" t="s">
        <v>38</v>
      </c>
      <c r="P76" s="35">
        <v>4</v>
      </c>
      <c r="Q76" s="35">
        <v>5</v>
      </c>
      <c r="R76" s="28">
        <v>3</v>
      </c>
      <c r="S76" s="28">
        <v>6</v>
      </c>
      <c r="T76" s="35" t="s">
        <v>421</v>
      </c>
      <c r="U76" s="35" t="s">
        <v>405</v>
      </c>
      <c r="V76" s="28">
        <v>950</v>
      </c>
      <c r="W76" s="35"/>
      <c r="X76" s="34" t="s">
        <v>44</v>
      </c>
      <c r="Y76" s="34" t="s">
        <v>424</v>
      </c>
      <c r="Z76" s="36" t="s">
        <v>270</v>
      </c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</row>
    <row r="77" spans="1:53" s="3" customFormat="1" x14ac:dyDescent="0.25">
      <c r="A77" s="27" t="s">
        <v>79</v>
      </c>
      <c r="B77" s="61"/>
      <c r="C77" s="28">
        <f t="shared" si="0"/>
        <v>0</v>
      </c>
      <c r="D77" s="29" t="s">
        <v>97</v>
      </c>
      <c r="E77" s="30">
        <v>1</v>
      </c>
      <c r="F77" s="29" t="s">
        <v>103</v>
      </c>
      <c r="G77" s="31" t="s">
        <v>159</v>
      </c>
      <c r="H77" s="32">
        <v>9781728458403</v>
      </c>
      <c r="I77" s="33">
        <v>30.65</v>
      </c>
      <c r="J77" s="33">
        <v>22.99</v>
      </c>
      <c r="K77" s="33">
        <f>(B77*J77)</f>
        <v>0</v>
      </c>
      <c r="L77" s="29">
        <v>2023</v>
      </c>
      <c r="M77" s="35" t="s">
        <v>355</v>
      </c>
      <c r="N77" s="34" t="s">
        <v>16</v>
      </c>
      <c r="O77" s="34" t="s">
        <v>38</v>
      </c>
      <c r="P77" s="35">
        <v>4</v>
      </c>
      <c r="Q77" s="35">
        <v>5</v>
      </c>
      <c r="R77" s="28">
        <v>3</v>
      </c>
      <c r="S77" s="28">
        <v>6</v>
      </c>
      <c r="T77" s="35" t="s">
        <v>421</v>
      </c>
      <c r="U77" s="35" t="s">
        <v>405</v>
      </c>
      <c r="V77" s="28">
        <v>960</v>
      </c>
      <c r="W77" s="35"/>
      <c r="X77" s="34" t="s">
        <v>44</v>
      </c>
      <c r="Y77" s="34" t="s">
        <v>424</v>
      </c>
      <c r="Z77" s="36" t="s">
        <v>271</v>
      </c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</row>
    <row r="78" spans="1:53" s="3" customFormat="1" x14ac:dyDescent="0.25">
      <c r="A78" s="27" t="s">
        <v>79</v>
      </c>
      <c r="B78" s="61"/>
      <c r="C78" s="28">
        <f t="shared" si="0"/>
        <v>0</v>
      </c>
      <c r="D78" s="29" t="s">
        <v>97</v>
      </c>
      <c r="E78" s="30">
        <v>1</v>
      </c>
      <c r="F78" s="29" t="s">
        <v>103</v>
      </c>
      <c r="G78" s="31" t="s">
        <v>160</v>
      </c>
      <c r="H78" s="32">
        <v>9781728458434</v>
      </c>
      <c r="I78" s="33">
        <v>30.65</v>
      </c>
      <c r="J78" s="33">
        <v>22.99</v>
      </c>
      <c r="K78" s="33">
        <f>(B78*J78)</f>
        <v>0</v>
      </c>
      <c r="L78" s="29">
        <v>2023</v>
      </c>
      <c r="M78" s="35" t="s">
        <v>356</v>
      </c>
      <c r="N78" s="34" t="s">
        <v>16</v>
      </c>
      <c r="O78" s="34" t="s">
        <v>38</v>
      </c>
      <c r="P78" s="35">
        <v>4</v>
      </c>
      <c r="Q78" s="35">
        <v>5</v>
      </c>
      <c r="R78" s="28">
        <v>3</v>
      </c>
      <c r="S78" s="28">
        <v>6</v>
      </c>
      <c r="T78" s="35" t="s">
        <v>27</v>
      </c>
      <c r="U78" s="35" t="s">
        <v>405</v>
      </c>
      <c r="V78" s="28">
        <v>970</v>
      </c>
      <c r="W78" s="35"/>
      <c r="X78" s="34" t="s">
        <v>44</v>
      </c>
      <c r="Y78" s="34" t="s">
        <v>425</v>
      </c>
      <c r="Z78" s="36" t="s">
        <v>272</v>
      </c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</row>
    <row r="79" spans="1:53" s="3" customFormat="1" x14ac:dyDescent="0.25">
      <c r="A79" s="27" t="s">
        <v>79</v>
      </c>
      <c r="B79" s="61"/>
      <c r="C79" s="28">
        <f t="shared" si="0"/>
        <v>0</v>
      </c>
      <c r="D79" s="29" t="s">
        <v>96</v>
      </c>
      <c r="E79" s="30">
        <v>1</v>
      </c>
      <c r="F79" s="29" t="s">
        <v>2</v>
      </c>
      <c r="G79" s="31" t="s">
        <v>161</v>
      </c>
      <c r="H79" s="32">
        <v>9781939547538</v>
      </c>
      <c r="I79" s="33">
        <v>17.989999999999998</v>
      </c>
      <c r="J79" s="33">
        <v>13.49</v>
      </c>
      <c r="K79" s="33">
        <f>(B79*J79)</f>
        <v>0</v>
      </c>
      <c r="L79" s="29">
        <v>2019</v>
      </c>
      <c r="M79" s="35" t="s">
        <v>357</v>
      </c>
      <c r="N79" s="34" t="s">
        <v>16</v>
      </c>
      <c r="O79" s="34" t="s">
        <v>38</v>
      </c>
      <c r="P79" s="35">
        <v>4</v>
      </c>
      <c r="Q79" s="35">
        <v>4</v>
      </c>
      <c r="R79" s="28">
        <v>3</v>
      </c>
      <c r="S79" s="28">
        <v>7</v>
      </c>
      <c r="T79" s="35"/>
      <c r="U79" s="35">
        <v>4.3</v>
      </c>
      <c r="V79" s="28">
        <v>800</v>
      </c>
      <c r="W79" s="35"/>
      <c r="X79" s="34" t="s">
        <v>47</v>
      </c>
      <c r="Y79" s="34" t="s">
        <v>426</v>
      </c>
      <c r="Z79" s="36" t="s">
        <v>273</v>
      </c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</row>
    <row r="80" spans="1:53" s="3" customFormat="1" x14ac:dyDescent="0.25">
      <c r="A80" s="27" t="s">
        <v>79</v>
      </c>
      <c r="B80" s="61"/>
      <c r="C80" s="28">
        <f t="shared" si="0"/>
        <v>0</v>
      </c>
      <c r="D80" s="29" t="s">
        <v>96</v>
      </c>
      <c r="E80" s="30">
        <v>1</v>
      </c>
      <c r="F80" s="29" t="s">
        <v>100</v>
      </c>
      <c r="G80" s="31" t="s">
        <v>162</v>
      </c>
      <c r="H80" s="32">
        <v>9781541579125</v>
      </c>
      <c r="I80" s="33">
        <v>17.989999999999998</v>
      </c>
      <c r="J80" s="33">
        <v>13.49</v>
      </c>
      <c r="K80" s="33">
        <f>(B80*J80)</f>
        <v>0</v>
      </c>
      <c r="L80" s="29">
        <v>2021</v>
      </c>
      <c r="M80" s="35" t="s">
        <v>358</v>
      </c>
      <c r="N80" s="34" t="s">
        <v>17</v>
      </c>
      <c r="O80" s="34" t="s">
        <v>38</v>
      </c>
      <c r="P80" s="35">
        <v>4</v>
      </c>
      <c r="Q80" s="35">
        <v>4</v>
      </c>
      <c r="R80" s="28">
        <v>3</v>
      </c>
      <c r="S80" s="28">
        <v>7</v>
      </c>
      <c r="T80" s="35"/>
      <c r="U80" s="35"/>
      <c r="V80" s="28">
        <v>700</v>
      </c>
      <c r="W80" s="35"/>
      <c r="X80" s="34" t="s">
        <v>46</v>
      </c>
      <c r="Y80" s="34" t="s">
        <v>427</v>
      </c>
      <c r="Z80" s="36" t="s">
        <v>274</v>
      </c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</row>
    <row r="81" spans="1:53" s="3" customFormat="1" x14ac:dyDescent="0.25">
      <c r="A81" s="27" t="s">
        <v>79</v>
      </c>
      <c r="B81" s="61"/>
      <c r="C81" s="28">
        <f t="shared" si="0"/>
        <v>0</v>
      </c>
      <c r="D81" s="29" t="s">
        <v>96</v>
      </c>
      <c r="E81" s="30">
        <v>1</v>
      </c>
      <c r="F81" s="29" t="s">
        <v>3</v>
      </c>
      <c r="G81" s="31" t="s">
        <v>163</v>
      </c>
      <c r="H81" s="32">
        <v>9781728429489</v>
      </c>
      <c r="I81" s="33">
        <v>17.989999999999998</v>
      </c>
      <c r="J81" s="33">
        <v>13.49</v>
      </c>
      <c r="K81" s="33">
        <f>(B81*J81)</f>
        <v>0</v>
      </c>
      <c r="L81" s="29">
        <v>2022</v>
      </c>
      <c r="M81" s="35" t="s">
        <v>14</v>
      </c>
      <c r="N81" s="34" t="s">
        <v>17</v>
      </c>
      <c r="O81" s="34" t="s">
        <v>40</v>
      </c>
      <c r="P81" s="35">
        <v>4</v>
      </c>
      <c r="Q81" s="35">
        <v>4</v>
      </c>
      <c r="R81" s="28">
        <v>3</v>
      </c>
      <c r="S81" s="28">
        <v>7</v>
      </c>
      <c r="T81" s="35"/>
      <c r="U81" s="35"/>
      <c r="V81" s="28">
        <v>870</v>
      </c>
      <c r="W81" s="35"/>
      <c r="X81" s="34" t="s">
        <v>46</v>
      </c>
      <c r="Y81" s="34" t="s">
        <v>428</v>
      </c>
      <c r="Z81" s="36" t="s">
        <v>275</v>
      </c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</row>
    <row r="82" spans="1:53" s="3" customFormat="1" x14ac:dyDescent="0.25">
      <c r="A82" s="27" t="s">
        <v>79</v>
      </c>
      <c r="B82" s="61"/>
      <c r="C82" s="28">
        <f t="shared" si="0"/>
        <v>0</v>
      </c>
      <c r="D82" s="29" t="s">
        <v>96</v>
      </c>
      <c r="E82" s="30">
        <v>1</v>
      </c>
      <c r="F82" s="29" t="s">
        <v>85</v>
      </c>
      <c r="G82" s="31" t="s">
        <v>164</v>
      </c>
      <c r="H82" s="32">
        <v>9781728467689</v>
      </c>
      <c r="I82" s="33">
        <v>19.989999999999998</v>
      </c>
      <c r="J82" s="33">
        <v>14.99</v>
      </c>
      <c r="K82" s="33">
        <f>(B82*J82)</f>
        <v>0</v>
      </c>
      <c r="L82" s="29">
        <v>2023</v>
      </c>
      <c r="M82" s="35" t="s">
        <v>14</v>
      </c>
      <c r="N82" s="34" t="s">
        <v>17</v>
      </c>
      <c r="O82" s="34" t="s">
        <v>40</v>
      </c>
      <c r="P82" s="35">
        <v>6</v>
      </c>
      <c r="Q82" s="35">
        <v>6</v>
      </c>
      <c r="R82" s="28">
        <v>5</v>
      </c>
      <c r="S82" s="28">
        <v>7</v>
      </c>
      <c r="T82" s="35" t="s">
        <v>34</v>
      </c>
      <c r="U82" s="35"/>
      <c r="V82" s="28"/>
      <c r="W82" s="35"/>
      <c r="X82" s="34" t="s">
        <v>394</v>
      </c>
      <c r="Y82" s="34" t="s">
        <v>429</v>
      </c>
      <c r="Z82" s="36" t="s">
        <v>276</v>
      </c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</row>
    <row r="83" spans="1:53" s="3" customFormat="1" x14ac:dyDescent="0.25">
      <c r="A83" s="27" t="s">
        <v>79</v>
      </c>
      <c r="B83" s="61"/>
      <c r="C83" s="28">
        <f t="shared" ref="C83:C132" si="1">(E83*B83)</f>
        <v>0</v>
      </c>
      <c r="D83" s="29" t="s">
        <v>97</v>
      </c>
      <c r="E83" s="30">
        <v>1</v>
      </c>
      <c r="F83" s="29" t="s">
        <v>85</v>
      </c>
      <c r="G83" s="31" t="s">
        <v>165</v>
      </c>
      <c r="H83" s="32">
        <v>9781728460369</v>
      </c>
      <c r="I83" s="33">
        <v>29.32</v>
      </c>
      <c r="J83" s="33">
        <v>21.99</v>
      </c>
      <c r="K83" s="33">
        <f>(B83*J83)</f>
        <v>0</v>
      </c>
      <c r="L83" s="29">
        <v>2023</v>
      </c>
      <c r="M83" s="35"/>
      <c r="N83" s="34" t="s">
        <v>17</v>
      </c>
      <c r="O83" s="34" t="s">
        <v>40</v>
      </c>
      <c r="P83" s="35">
        <v>5</v>
      </c>
      <c r="Q83" s="35">
        <v>5</v>
      </c>
      <c r="R83" s="28">
        <v>4</v>
      </c>
      <c r="S83" s="28">
        <v>8</v>
      </c>
      <c r="T83" s="35" t="s">
        <v>34</v>
      </c>
      <c r="U83" s="35"/>
      <c r="V83" s="28"/>
      <c r="W83" s="35"/>
      <c r="X83" s="34" t="s">
        <v>411</v>
      </c>
      <c r="Y83" s="34" t="s">
        <v>430</v>
      </c>
      <c r="Z83" s="36" t="s">
        <v>277</v>
      </c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</row>
    <row r="84" spans="1:53" s="3" customFormat="1" x14ac:dyDescent="0.25">
      <c r="A84" s="27" t="s">
        <v>79</v>
      </c>
      <c r="B84" s="61"/>
      <c r="C84" s="28">
        <f t="shared" si="1"/>
        <v>0</v>
      </c>
      <c r="D84" s="29" t="s">
        <v>97</v>
      </c>
      <c r="E84" s="30">
        <v>1</v>
      </c>
      <c r="F84" s="29" t="s">
        <v>104</v>
      </c>
      <c r="G84" s="31" t="s">
        <v>166</v>
      </c>
      <c r="H84" s="32">
        <v>9781728439099</v>
      </c>
      <c r="I84" s="33">
        <v>29.32</v>
      </c>
      <c r="J84" s="33">
        <v>21.99</v>
      </c>
      <c r="K84" s="33">
        <f>(B84*J84)</f>
        <v>0</v>
      </c>
      <c r="L84" s="29">
        <v>2022</v>
      </c>
      <c r="M84" s="35" t="s">
        <v>359</v>
      </c>
      <c r="N84" s="34" t="s">
        <v>16</v>
      </c>
      <c r="O84" s="34" t="s">
        <v>38</v>
      </c>
      <c r="P84" s="35">
        <v>4</v>
      </c>
      <c r="Q84" s="35">
        <v>5</v>
      </c>
      <c r="R84" s="28">
        <v>4</v>
      </c>
      <c r="S84" s="28">
        <v>8</v>
      </c>
      <c r="T84" s="35" t="s">
        <v>35</v>
      </c>
      <c r="U84" s="35"/>
      <c r="V84" s="28">
        <v>960</v>
      </c>
      <c r="W84" s="35"/>
      <c r="X84" s="34" t="s">
        <v>44</v>
      </c>
      <c r="Y84" s="34" t="s">
        <v>424</v>
      </c>
      <c r="Z84" s="36" t="s">
        <v>278</v>
      </c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</row>
    <row r="85" spans="1:53" s="3" customFormat="1" x14ac:dyDescent="0.25">
      <c r="A85" s="27" t="s">
        <v>79</v>
      </c>
      <c r="B85" s="61"/>
      <c r="C85" s="28">
        <f t="shared" si="1"/>
        <v>0</v>
      </c>
      <c r="D85" s="29" t="s">
        <v>97</v>
      </c>
      <c r="E85" s="30">
        <v>1</v>
      </c>
      <c r="F85" s="29" t="s">
        <v>104</v>
      </c>
      <c r="G85" s="31" t="s">
        <v>167</v>
      </c>
      <c r="H85" s="32">
        <v>9781728439075</v>
      </c>
      <c r="I85" s="33">
        <v>29.32</v>
      </c>
      <c r="J85" s="33">
        <v>21.99</v>
      </c>
      <c r="K85" s="33">
        <f>(B85*J85)</f>
        <v>0</v>
      </c>
      <c r="L85" s="29">
        <v>2022</v>
      </c>
      <c r="M85" s="35" t="s">
        <v>360</v>
      </c>
      <c r="N85" s="34" t="s">
        <v>16</v>
      </c>
      <c r="O85" s="34" t="s">
        <v>38</v>
      </c>
      <c r="P85" s="35">
        <v>4</v>
      </c>
      <c r="Q85" s="35">
        <v>5</v>
      </c>
      <c r="R85" s="28">
        <v>4</v>
      </c>
      <c r="S85" s="28">
        <v>8</v>
      </c>
      <c r="T85" s="35" t="s">
        <v>35</v>
      </c>
      <c r="U85" s="35"/>
      <c r="V85" s="28">
        <v>990</v>
      </c>
      <c r="W85" s="35"/>
      <c r="X85" s="34" t="s">
        <v>44</v>
      </c>
      <c r="Y85" s="34" t="s">
        <v>424</v>
      </c>
      <c r="Z85" s="36" t="s">
        <v>279</v>
      </c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</row>
    <row r="86" spans="1:53" s="3" customFormat="1" x14ac:dyDescent="0.25">
      <c r="A86" s="27" t="s">
        <v>79</v>
      </c>
      <c r="B86" s="61"/>
      <c r="C86" s="28">
        <f t="shared" si="1"/>
        <v>0</v>
      </c>
      <c r="D86" s="29" t="s">
        <v>97</v>
      </c>
      <c r="E86" s="30">
        <v>1</v>
      </c>
      <c r="F86" s="29" t="s">
        <v>104</v>
      </c>
      <c r="G86" s="31" t="s">
        <v>168</v>
      </c>
      <c r="H86" s="32">
        <v>9781728439068</v>
      </c>
      <c r="I86" s="33">
        <v>29.32</v>
      </c>
      <c r="J86" s="33">
        <v>21.99</v>
      </c>
      <c r="K86" s="33">
        <f>(B86*J86)</f>
        <v>0</v>
      </c>
      <c r="L86" s="29">
        <v>2022</v>
      </c>
      <c r="M86" s="35" t="s">
        <v>361</v>
      </c>
      <c r="N86" s="34" t="s">
        <v>16</v>
      </c>
      <c r="O86" s="34" t="s">
        <v>38</v>
      </c>
      <c r="P86" s="35">
        <v>4</v>
      </c>
      <c r="Q86" s="35">
        <v>5</v>
      </c>
      <c r="R86" s="28">
        <v>4</v>
      </c>
      <c r="S86" s="28">
        <v>8</v>
      </c>
      <c r="T86" s="35" t="s">
        <v>28</v>
      </c>
      <c r="U86" s="35"/>
      <c r="V86" s="28">
        <v>970</v>
      </c>
      <c r="W86" s="35"/>
      <c r="X86" s="34" t="s">
        <v>44</v>
      </c>
      <c r="Y86" s="34" t="s">
        <v>431</v>
      </c>
      <c r="Z86" s="36" t="s">
        <v>280</v>
      </c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</row>
    <row r="87" spans="1:53" s="3" customFormat="1" x14ac:dyDescent="0.25">
      <c r="A87" s="27" t="s">
        <v>79</v>
      </c>
      <c r="B87" s="61"/>
      <c r="C87" s="28">
        <f t="shared" si="1"/>
        <v>0</v>
      </c>
      <c r="D87" s="29" t="s">
        <v>97</v>
      </c>
      <c r="E87" s="30">
        <v>1</v>
      </c>
      <c r="F87" s="29" t="s">
        <v>104</v>
      </c>
      <c r="G87" s="31" t="s">
        <v>169</v>
      </c>
      <c r="H87" s="32">
        <v>9781728439105</v>
      </c>
      <c r="I87" s="33">
        <v>29.32</v>
      </c>
      <c r="J87" s="33">
        <v>21.99</v>
      </c>
      <c r="K87" s="33">
        <f>(B87*J87)</f>
        <v>0</v>
      </c>
      <c r="L87" s="29">
        <v>2022</v>
      </c>
      <c r="M87" s="35" t="s">
        <v>362</v>
      </c>
      <c r="N87" s="34" t="s">
        <v>16</v>
      </c>
      <c r="O87" s="34" t="s">
        <v>38</v>
      </c>
      <c r="P87" s="35">
        <v>4</v>
      </c>
      <c r="Q87" s="35">
        <v>5</v>
      </c>
      <c r="R87" s="28">
        <v>4</v>
      </c>
      <c r="S87" s="28">
        <v>8</v>
      </c>
      <c r="T87" s="35" t="s">
        <v>35</v>
      </c>
      <c r="U87" s="35"/>
      <c r="V87" s="28">
        <v>980</v>
      </c>
      <c r="W87" s="35"/>
      <c r="X87" s="34" t="s">
        <v>44</v>
      </c>
      <c r="Y87" s="34" t="s">
        <v>424</v>
      </c>
      <c r="Z87" s="36" t="s">
        <v>281</v>
      </c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</row>
    <row r="88" spans="1:53" s="3" customFormat="1" x14ac:dyDescent="0.25">
      <c r="A88" s="27" t="s">
        <v>79</v>
      </c>
      <c r="B88" s="61"/>
      <c r="C88" s="28">
        <f t="shared" si="1"/>
        <v>0</v>
      </c>
      <c r="D88" s="29" t="s">
        <v>97</v>
      </c>
      <c r="E88" s="30">
        <v>1</v>
      </c>
      <c r="F88" s="29" t="s">
        <v>104</v>
      </c>
      <c r="G88" s="31" t="s">
        <v>170</v>
      </c>
      <c r="H88" s="32">
        <v>9781728439082</v>
      </c>
      <c r="I88" s="33">
        <v>29.32</v>
      </c>
      <c r="J88" s="33">
        <v>21.99</v>
      </c>
      <c r="K88" s="33">
        <f>(B88*J88)</f>
        <v>0</v>
      </c>
      <c r="L88" s="29">
        <v>2022</v>
      </c>
      <c r="M88" s="35" t="s">
        <v>363</v>
      </c>
      <c r="N88" s="34" t="s">
        <v>16</v>
      </c>
      <c r="O88" s="34" t="s">
        <v>38</v>
      </c>
      <c r="P88" s="35">
        <v>4</v>
      </c>
      <c r="Q88" s="35">
        <v>5</v>
      </c>
      <c r="R88" s="28">
        <v>4</v>
      </c>
      <c r="S88" s="28">
        <v>8</v>
      </c>
      <c r="T88" s="35" t="s">
        <v>35</v>
      </c>
      <c r="U88" s="35"/>
      <c r="V88" s="28">
        <v>930</v>
      </c>
      <c r="W88" s="35"/>
      <c r="X88" s="34" t="s">
        <v>44</v>
      </c>
      <c r="Y88" s="34" t="s">
        <v>424</v>
      </c>
      <c r="Z88" s="36" t="s">
        <v>282</v>
      </c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</row>
    <row r="89" spans="1:53" s="3" customFormat="1" x14ac:dyDescent="0.25">
      <c r="A89" s="27" t="s">
        <v>79</v>
      </c>
      <c r="B89" s="61"/>
      <c r="C89" s="28">
        <f t="shared" si="1"/>
        <v>0</v>
      </c>
      <c r="D89" s="29" t="s">
        <v>97</v>
      </c>
      <c r="E89" s="30">
        <v>1</v>
      </c>
      <c r="F89" s="29" t="s">
        <v>104</v>
      </c>
      <c r="G89" s="31" t="s">
        <v>171</v>
      </c>
      <c r="H89" s="32">
        <v>9781728439051</v>
      </c>
      <c r="I89" s="33">
        <v>29.32</v>
      </c>
      <c r="J89" s="33">
        <v>21.99</v>
      </c>
      <c r="K89" s="33">
        <f>(B89*J89)</f>
        <v>0</v>
      </c>
      <c r="L89" s="29">
        <v>2022</v>
      </c>
      <c r="M89" s="35" t="s">
        <v>364</v>
      </c>
      <c r="N89" s="34" t="s">
        <v>16</v>
      </c>
      <c r="O89" s="34" t="s">
        <v>38</v>
      </c>
      <c r="P89" s="35">
        <v>4</v>
      </c>
      <c r="Q89" s="35">
        <v>5</v>
      </c>
      <c r="R89" s="28">
        <v>4</v>
      </c>
      <c r="S89" s="28">
        <v>8</v>
      </c>
      <c r="T89" s="35" t="s">
        <v>35</v>
      </c>
      <c r="U89" s="35"/>
      <c r="V89" s="28">
        <v>1030</v>
      </c>
      <c r="W89" s="35"/>
      <c r="X89" s="34" t="s">
        <v>44</v>
      </c>
      <c r="Y89" s="34" t="s">
        <v>424</v>
      </c>
      <c r="Z89" s="36" t="s">
        <v>283</v>
      </c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</row>
    <row r="90" spans="1:53" s="3" customFormat="1" x14ac:dyDescent="0.25">
      <c r="A90" s="27" t="s">
        <v>79</v>
      </c>
      <c r="B90" s="61"/>
      <c r="C90" s="28">
        <f t="shared" si="1"/>
        <v>0</v>
      </c>
      <c r="D90" s="29" t="s">
        <v>97</v>
      </c>
      <c r="E90" s="30">
        <v>1</v>
      </c>
      <c r="F90" s="29" t="s">
        <v>105</v>
      </c>
      <c r="G90" s="31" t="s">
        <v>172</v>
      </c>
      <c r="H90" s="32">
        <v>9781728423500</v>
      </c>
      <c r="I90" s="33">
        <v>29.32</v>
      </c>
      <c r="J90" s="33">
        <v>21.99</v>
      </c>
      <c r="K90" s="33">
        <f>(B90*J90)</f>
        <v>0</v>
      </c>
      <c r="L90" s="29">
        <v>2023</v>
      </c>
      <c r="M90" s="35">
        <v>323.09730000000002</v>
      </c>
      <c r="N90" s="34" t="s">
        <v>16</v>
      </c>
      <c r="O90" s="34" t="s">
        <v>38</v>
      </c>
      <c r="P90" s="35">
        <v>4</v>
      </c>
      <c r="Q90" s="35">
        <v>5</v>
      </c>
      <c r="R90" s="28">
        <v>4</v>
      </c>
      <c r="S90" s="28">
        <v>8</v>
      </c>
      <c r="T90" s="35" t="s">
        <v>28</v>
      </c>
      <c r="U90" s="35" t="s">
        <v>405</v>
      </c>
      <c r="V90" s="28">
        <v>1110</v>
      </c>
      <c r="W90" s="35"/>
      <c r="X90" s="34" t="s">
        <v>44</v>
      </c>
      <c r="Y90" s="34" t="s">
        <v>431</v>
      </c>
      <c r="Z90" s="36" t="s">
        <v>284</v>
      </c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</row>
    <row r="91" spans="1:53" s="3" customFormat="1" x14ac:dyDescent="0.25">
      <c r="A91" s="27" t="s">
        <v>79</v>
      </c>
      <c r="B91" s="61"/>
      <c r="C91" s="28">
        <f t="shared" si="1"/>
        <v>0</v>
      </c>
      <c r="D91" s="29" t="s">
        <v>97</v>
      </c>
      <c r="E91" s="30">
        <v>1</v>
      </c>
      <c r="F91" s="29" t="s">
        <v>105</v>
      </c>
      <c r="G91" s="31" t="s">
        <v>173</v>
      </c>
      <c r="H91" s="32">
        <v>9781728423463</v>
      </c>
      <c r="I91" s="33">
        <v>29.32</v>
      </c>
      <c r="J91" s="33">
        <v>21.99</v>
      </c>
      <c r="K91" s="33">
        <f>(B91*J91)</f>
        <v>0</v>
      </c>
      <c r="L91" s="29">
        <v>2023</v>
      </c>
      <c r="M91" s="35" t="s">
        <v>365</v>
      </c>
      <c r="N91" s="34" t="s">
        <v>16</v>
      </c>
      <c r="O91" s="34" t="s">
        <v>38</v>
      </c>
      <c r="P91" s="35">
        <v>4</v>
      </c>
      <c r="Q91" s="35">
        <v>5</v>
      </c>
      <c r="R91" s="28">
        <v>4</v>
      </c>
      <c r="S91" s="28">
        <v>8</v>
      </c>
      <c r="T91" s="35" t="s">
        <v>28</v>
      </c>
      <c r="U91" s="35" t="s">
        <v>405</v>
      </c>
      <c r="V91" s="28">
        <v>1070</v>
      </c>
      <c r="W91" s="35"/>
      <c r="X91" s="34" t="s">
        <v>44</v>
      </c>
      <c r="Y91" s="34" t="s">
        <v>424</v>
      </c>
      <c r="Z91" s="36" t="s">
        <v>285</v>
      </c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</row>
    <row r="92" spans="1:53" s="3" customFormat="1" x14ac:dyDescent="0.25">
      <c r="A92" s="27" t="s">
        <v>79</v>
      </c>
      <c r="B92" s="61"/>
      <c r="C92" s="28">
        <f t="shared" si="1"/>
        <v>0</v>
      </c>
      <c r="D92" s="29" t="s">
        <v>97</v>
      </c>
      <c r="E92" s="30">
        <v>1</v>
      </c>
      <c r="F92" s="29" t="s">
        <v>105</v>
      </c>
      <c r="G92" s="31" t="s">
        <v>174</v>
      </c>
      <c r="H92" s="32">
        <v>9781728423470</v>
      </c>
      <c r="I92" s="33">
        <v>29.32</v>
      </c>
      <c r="J92" s="33">
        <v>21.99</v>
      </c>
      <c r="K92" s="33">
        <f>(B92*J92)</f>
        <v>0</v>
      </c>
      <c r="L92" s="29">
        <v>2023</v>
      </c>
      <c r="M92" s="35" t="s">
        <v>366</v>
      </c>
      <c r="N92" s="34" t="s">
        <v>16</v>
      </c>
      <c r="O92" s="34" t="s">
        <v>38</v>
      </c>
      <c r="P92" s="35">
        <v>4</v>
      </c>
      <c r="Q92" s="35">
        <v>5</v>
      </c>
      <c r="R92" s="28">
        <v>4</v>
      </c>
      <c r="S92" s="28">
        <v>8</v>
      </c>
      <c r="T92" s="35" t="s">
        <v>28</v>
      </c>
      <c r="U92" s="35" t="s">
        <v>405</v>
      </c>
      <c r="V92" s="28">
        <v>850</v>
      </c>
      <c r="W92" s="35"/>
      <c r="X92" s="34" t="s">
        <v>44</v>
      </c>
      <c r="Y92" s="34" t="s">
        <v>424</v>
      </c>
      <c r="Z92" s="36" t="s">
        <v>286</v>
      </c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</row>
    <row r="93" spans="1:53" s="3" customFormat="1" x14ac:dyDescent="0.25">
      <c r="A93" s="27" t="s">
        <v>79</v>
      </c>
      <c r="B93" s="61"/>
      <c r="C93" s="28">
        <f t="shared" si="1"/>
        <v>0</v>
      </c>
      <c r="D93" s="29" t="s">
        <v>97</v>
      </c>
      <c r="E93" s="30">
        <v>1</v>
      </c>
      <c r="F93" s="29" t="s">
        <v>105</v>
      </c>
      <c r="G93" s="31" t="s">
        <v>175</v>
      </c>
      <c r="H93" s="32">
        <v>9781728423494</v>
      </c>
      <c r="I93" s="33">
        <v>29.32</v>
      </c>
      <c r="J93" s="33">
        <v>21.99</v>
      </c>
      <c r="K93" s="33">
        <f>(B93*J93)</f>
        <v>0</v>
      </c>
      <c r="L93" s="29">
        <v>2023</v>
      </c>
      <c r="M93" s="35">
        <v>305.800973</v>
      </c>
      <c r="N93" s="34" t="s">
        <v>16</v>
      </c>
      <c r="O93" s="34" t="s">
        <v>38</v>
      </c>
      <c r="P93" s="35">
        <v>4</v>
      </c>
      <c r="Q93" s="35">
        <v>5</v>
      </c>
      <c r="R93" s="28">
        <v>4</v>
      </c>
      <c r="S93" s="28">
        <v>8</v>
      </c>
      <c r="T93" s="35" t="s">
        <v>35</v>
      </c>
      <c r="U93" s="35" t="s">
        <v>405</v>
      </c>
      <c r="V93" s="28">
        <v>940</v>
      </c>
      <c r="W93" s="35"/>
      <c r="X93" s="34" t="s">
        <v>44</v>
      </c>
      <c r="Y93" s="34" t="s">
        <v>418</v>
      </c>
      <c r="Z93" s="36" t="s">
        <v>287</v>
      </c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</row>
    <row r="94" spans="1:53" s="3" customFormat="1" x14ac:dyDescent="0.25">
      <c r="A94" s="27" t="s">
        <v>79</v>
      </c>
      <c r="B94" s="61"/>
      <c r="C94" s="28">
        <f t="shared" si="1"/>
        <v>0</v>
      </c>
      <c r="D94" s="29" t="s">
        <v>97</v>
      </c>
      <c r="E94" s="30">
        <v>1</v>
      </c>
      <c r="F94" s="29" t="s">
        <v>105</v>
      </c>
      <c r="G94" s="31" t="s">
        <v>176</v>
      </c>
      <c r="H94" s="32">
        <v>9781728423487</v>
      </c>
      <c r="I94" s="33">
        <v>29.32</v>
      </c>
      <c r="J94" s="33">
        <v>21.99</v>
      </c>
      <c r="K94" s="33">
        <f>(B94*J94)</f>
        <v>0</v>
      </c>
      <c r="L94" s="29">
        <v>2023</v>
      </c>
      <c r="M94" s="35" t="s">
        <v>367</v>
      </c>
      <c r="N94" s="34" t="s">
        <v>16</v>
      </c>
      <c r="O94" s="34" t="s">
        <v>38</v>
      </c>
      <c r="P94" s="35">
        <v>4</v>
      </c>
      <c r="Q94" s="35">
        <v>5</v>
      </c>
      <c r="R94" s="28">
        <v>4</v>
      </c>
      <c r="S94" s="28">
        <v>8</v>
      </c>
      <c r="T94" s="35" t="s">
        <v>35</v>
      </c>
      <c r="U94" s="35" t="s">
        <v>405</v>
      </c>
      <c r="V94" s="28">
        <v>850</v>
      </c>
      <c r="W94" s="35"/>
      <c r="X94" s="34" t="s">
        <v>44</v>
      </c>
      <c r="Y94" s="34" t="s">
        <v>418</v>
      </c>
      <c r="Z94" s="36" t="s">
        <v>288</v>
      </c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</row>
    <row r="95" spans="1:53" s="3" customFormat="1" x14ac:dyDescent="0.25">
      <c r="A95" s="27" t="s">
        <v>79</v>
      </c>
      <c r="B95" s="61"/>
      <c r="C95" s="28">
        <f t="shared" si="1"/>
        <v>0</v>
      </c>
      <c r="D95" s="29" t="s">
        <v>97</v>
      </c>
      <c r="E95" s="30">
        <v>1</v>
      </c>
      <c r="F95" s="29" t="s">
        <v>105</v>
      </c>
      <c r="G95" s="31" t="s">
        <v>177</v>
      </c>
      <c r="H95" s="32">
        <v>9781728423517</v>
      </c>
      <c r="I95" s="33">
        <v>29.32</v>
      </c>
      <c r="J95" s="33">
        <v>21.99</v>
      </c>
      <c r="K95" s="33">
        <f>(B95*J95)</f>
        <v>0</v>
      </c>
      <c r="L95" s="29">
        <v>2023</v>
      </c>
      <c r="M95" s="35" t="s">
        <v>368</v>
      </c>
      <c r="N95" s="34" t="s">
        <v>16</v>
      </c>
      <c r="O95" s="34" t="s">
        <v>38</v>
      </c>
      <c r="P95" s="35">
        <v>4</v>
      </c>
      <c r="Q95" s="35">
        <v>5</v>
      </c>
      <c r="R95" s="28">
        <v>4</v>
      </c>
      <c r="S95" s="28">
        <v>8</v>
      </c>
      <c r="T95" s="35" t="s">
        <v>28</v>
      </c>
      <c r="U95" s="35" t="s">
        <v>405</v>
      </c>
      <c r="V95" s="28">
        <v>1050</v>
      </c>
      <c r="W95" s="35"/>
      <c r="X95" s="34" t="s">
        <v>44</v>
      </c>
      <c r="Y95" s="34" t="s">
        <v>418</v>
      </c>
      <c r="Z95" s="36" t="s">
        <v>289</v>
      </c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</row>
    <row r="96" spans="1:53" s="3" customFormat="1" x14ac:dyDescent="0.25">
      <c r="A96" s="27" t="s">
        <v>79</v>
      </c>
      <c r="B96" s="61"/>
      <c r="C96" s="28">
        <f t="shared" si="1"/>
        <v>0</v>
      </c>
      <c r="D96" s="29" t="s">
        <v>97</v>
      </c>
      <c r="E96" s="30">
        <v>1</v>
      </c>
      <c r="F96" s="29" t="s">
        <v>106</v>
      </c>
      <c r="G96" s="31" t="s">
        <v>178</v>
      </c>
      <c r="H96" s="32">
        <v>9781728423401</v>
      </c>
      <c r="I96" s="33">
        <v>29.32</v>
      </c>
      <c r="J96" s="33">
        <v>21.99</v>
      </c>
      <c r="K96" s="33">
        <f>(B96*J96)</f>
        <v>0</v>
      </c>
      <c r="L96" s="29">
        <v>2022</v>
      </c>
      <c r="M96" s="35">
        <v>363.33097299999997</v>
      </c>
      <c r="N96" s="34" t="s">
        <v>16</v>
      </c>
      <c r="O96" s="34" t="s">
        <v>38</v>
      </c>
      <c r="P96" s="35">
        <v>4</v>
      </c>
      <c r="Q96" s="35">
        <v>5</v>
      </c>
      <c r="R96" s="28">
        <v>4</v>
      </c>
      <c r="S96" s="28">
        <v>8</v>
      </c>
      <c r="T96" s="35" t="s">
        <v>420</v>
      </c>
      <c r="U96" s="35">
        <v>6.1</v>
      </c>
      <c r="V96" s="28">
        <v>990</v>
      </c>
      <c r="W96" s="35"/>
      <c r="X96" s="34" t="s">
        <v>44</v>
      </c>
      <c r="Y96" s="34" t="s">
        <v>424</v>
      </c>
      <c r="Z96" s="36" t="s">
        <v>290</v>
      </c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</row>
    <row r="97" spans="1:53" s="3" customFormat="1" x14ac:dyDescent="0.25">
      <c r="A97" s="27" t="s">
        <v>79</v>
      </c>
      <c r="B97" s="61"/>
      <c r="C97" s="28">
        <f t="shared" si="1"/>
        <v>0</v>
      </c>
      <c r="D97" s="29" t="s">
        <v>97</v>
      </c>
      <c r="E97" s="30">
        <v>1</v>
      </c>
      <c r="F97" s="29" t="s">
        <v>106</v>
      </c>
      <c r="G97" s="31" t="s">
        <v>179</v>
      </c>
      <c r="H97" s="32">
        <v>9781728423418</v>
      </c>
      <c r="I97" s="33">
        <v>29.32</v>
      </c>
      <c r="J97" s="33">
        <v>21.99</v>
      </c>
      <c r="K97" s="33">
        <f>(B97*J97)</f>
        <v>0</v>
      </c>
      <c r="L97" s="29">
        <v>2022</v>
      </c>
      <c r="M97" s="35">
        <v>325.73</v>
      </c>
      <c r="N97" s="34" t="s">
        <v>16</v>
      </c>
      <c r="O97" s="34" t="s">
        <v>38</v>
      </c>
      <c r="P97" s="35">
        <v>4</v>
      </c>
      <c r="Q97" s="35">
        <v>5</v>
      </c>
      <c r="R97" s="28">
        <v>4</v>
      </c>
      <c r="S97" s="28">
        <v>8</v>
      </c>
      <c r="T97" s="35" t="s">
        <v>34</v>
      </c>
      <c r="U97" s="35">
        <v>6.6</v>
      </c>
      <c r="V97" s="28">
        <v>1010</v>
      </c>
      <c r="W97" s="35"/>
      <c r="X97" s="34" t="s">
        <v>44</v>
      </c>
      <c r="Y97" s="34" t="s">
        <v>424</v>
      </c>
      <c r="Z97" s="36" t="s">
        <v>291</v>
      </c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</row>
    <row r="98" spans="1:53" s="3" customFormat="1" x14ac:dyDescent="0.25">
      <c r="A98" s="27" t="s">
        <v>79</v>
      </c>
      <c r="B98" s="61"/>
      <c r="C98" s="28">
        <f t="shared" si="1"/>
        <v>0</v>
      </c>
      <c r="D98" s="29" t="s">
        <v>97</v>
      </c>
      <c r="E98" s="30">
        <v>1</v>
      </c>
      <c r="F98" s="29" t="s">
        <v>106</v>
      </c>
      <c r="G98" s="31" t="s">
        <v>180</v>
      </c>
      <c r="H98" s="32">
        <v>9781728423456</v>
      </c>
      <c r="I98" s="33">
        <v>29.32</v>
      </c>
      <c r="J98" s="33">
        <v>21.99</v>
      </c>
      <c r="K98" s="33">
        <f>(B98*J98)</f>
        <v>0</v>
      </c>
      <c r="L98" s="29">
        <v>2022</v>
      </c>
      <c r="M98" s="35" t="s">
        <v>369</v>
      </c>
      <c r="N98" s="34" t="s">
        <v>16</v>
      </c>
      <c r="O98" s="34" t="s">
        <v>38</v>
      </c>
      <c r="P98" s="35">
        <v>4</v>
      </c>
      <c r="Q98" s="35">
        <v>5</v>
      </c>
      <c r="R98" s="28">
        <v>4</v>
      </c>
      <c r="S98" s="28">
        <v>8</v>
      </c>
      <c r="T98" s="35" t="s">
        <v>34</v>
      </c>
      <c r="U98" s="35">
        <v>6.4</v>
      </c>
      <c r="V98" s="28">
        <v>1110</v>
      </c>
      <c r="W98" s="35"/>
      <c r="X98" s="34" t="s">
        <v>44</v>
      </c>
      <c r="Y98" s="34" t="s">
        <v>424</v>
      </c>
      <c r="Z98" s="36" t="s">
        <v>292</v>
      </c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</row>
    <row r="99" spans="1:53" s="3" customFormat="1" x14ac:dyDescent="0.25">
      <c r="A99" s="27" t="s">
        <v>79</v>
      </c>
      <c r="B99" s="61"/>
      <c r="C99" s="28">
        <f t="shared" si="1"/>
        <v>0</v>
      </c>
      <c r="D99" s="29" t="s">
        <v>97</v>
      </c>
      <c r="E99" s="30">
        <v>1</v>
      </c>
      <c r="F99" s="29" t="s">
        <v>106</v>
      </c>
      <c r="G99" s="31" t="s">
        <v>181</v>
      </c>
      <c r="H99" s="32">
        <v>9781728423425</v>
      </c>
      <c r="I99" s="33">
        <v>29.32</v>
      </c>
      <c r="J99" s="33">
        <v>21.99</v>
      </c>
      <c r="K99" s="33">
        <f>(B99*J99)</f>
        <v>0</v>
      </c>
      <c r="L99" s="29">
        <v>2022</v>
      </c>
      <c r="M99" s="35" t="s">
        <v>370</v>
      </c>
      <c r="N99" s="34" t="s">
        <v>16</v>
      </c>
      <c r="O99" s="34" t="s">
        <v>38</v>
      </c>
      <c r="P99" s="35">
        <v>4</v>
      </c>
      <c r="Q99" s="35">
        <v>5</v>
      </c>
      <c r="R99" s="28">
        <v>4</v>
      </c>
      <c r="S99" s="28">
        <v>8</v>
      </c>
      <c r="T99" s="35" t="s">
        <v>420</v>
      </c>
      <c r="U99" s="35">
        <v>6.8</v>
      </c>
      <c r="V99" s="28">
        <v>1080</v>
      </c>
      <c r="W99" s="35"/>
      <c r="X99" s="34" t="s">
        <v>44</v>
      </c>
      <c r="Y99" s="34" t="s">
        <v>431</v>
      </c>
      <c r="Z99" s="36" t="s">
        <v>293</v>
      </c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</row>
    <row r="100" spans="1:53" s="3" customFormat="1" x14ac:dyDescent="0.25">
      <c r="A100" s="27" t="s">
        <v>79</v>
      </c>
      <c r="B100" s="61"/>
      <c r="C100" s="28">
        <f t="shared" si="1"/>
        <v>0</v>
      </c>
      <c r="D100" s="29" t="s">
        <v>97</v>
      </c>
      <c r="E100" s="30">
        <v>1</v>
      </c>
      <c r="F100" s="29" t="s">
        <v>106</v>
      </c>
      <c r="G100" s="31" t="s">
        <v>182</v>
      </c>
      <c r="H100" s="32">
        <v>9781728423449</v>
      </c>
      <c r="I100" s="33">
        <v>29.32</v>
      </c>
      <c r="J100" s="33">
        <v>21.99</v>
      </c>
      <c r="K100" s="33">
        <f>(B100*J100)</f>
        <v>0</v>
      </c>
      <c r="L100" s="29">
        <v>2022</v>
      </c>
      <c r="M100" s="35">
        <v>362.29097300000001</v>
      </c>
      <c r="N100" s="34" t="s">
        <v>16</v>
      </c>
      <c r="O100" s="34" t="s">
        <v>38</v>
      </c>
      <c r="P100" s="35">
        <v>4</v>
      </c>
      <c r="Q100" s="35">
        <v>5</v>
      </c>
      <c r="R100" s="28">
        <v>4</v>
      </c>
      <c r="S100" s="28">
        <v>8</v>
      </c>
      <c r="T100" s="35" t="s">
        <v>420</v>
      </c>
      <c r="U100" s="35">
        <v>6.3</v>
      </c>
      <c r="V100" s="28">
        <v>1040</v>
      </c>
      <c r="W100" s="35"/>
      <c r="X100" s="34" t="s">
        <v>44</v>
      </c>
      <c r="Y100" s="34" t="s">
        <v>424</v>
      </c>
      <c r="Z100" s="36" t="s">
        <v>294</v>
      </c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</row>
    <row r="101" spans="1:53" s="3" customFormat="1" x14ac:dyDescent="0.25">
      <c r="A101" s="27" t="s">
        <v>79</v>
      </c>
      <c r="B101" s="61"/>
      <c r="C101" s="28">
        <f t="shared" si="1"/>
        <v>0</v>
      </c>
      <c r="D101" s="29" t="s">
        <v>97</v>
      </c>
      <c r="E101" s="30">
        <v>1</v>
      </c>
      <c r="F101" s="29" t="s">
        <v>106</v>
      </c>
      <c r="G101" s="31" t="s">
        <v>183</v>
      </c>
      <c r="H101" s="32">
        <v>9781728428826</v>
      </c>
      <c r="I101" s="33">
        <v>29.32</v>
      </c>
      <c r="J101" s="33">
        <v>21.99</v>
      </c>
      <c r="K101" s="33">
        <f>(B101*J101)</f>
        <v>0</v>
      </c>
      <c r="L101" s="29">
        <v>2022</v>
      </c>
      <c r="M101" s="35" t="s">
        <v>371</v>
      </c>
      <c r="N101" s="34" t="s">
        <v>16</v>
      </c>
      <c r="O101" s="34" t="s">
        <v>38</v>
      </c>
      <c r="P101" s="35">
        <v>4</v>
      </c>
      <c r="Q101" s="35">
        <v>5</v>
      </c>
      <c r="R101" s="28">
        <v>4</v>
      </c>
      <c r="S101" s="28">
        <v>8</v>
      </c>
      <c r="T101" s="35" t="s">
        <v>420</v>
      </c>
      <c r="U101" s="35">
        <v>6.1</v>
      </c>
      <c r="V101" s="28">
        <v>1030</v>
      </c>
      <c r="W101" s="35"/>
      <c r="X101" s="34" t="s">
        <v>44</v>
      </c>
      <c r="Y101" s="34" t="s">
        <v>424</v>
      </c>
      <c r="Z101" s="36" t="s">
        <v>295</v>
      </c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  <c r="BA101"/>
    </row>
    <row r="102" spans="1:53" s="3" customFormat="1" x14ac:dyDescent="0.25">
      <c r="A102" s="27" t="s">
        <v>79</v>
      </c>
      <c r="B102" s="61"/>
      <c r="C102" s="28">
        <f t="shared" si="1"/>
        <v>0</v>
      </c>
      <c r="D102" s="29" t="s">
        <v>97</v>
      </c>
      <c r="E102" s="30">
        <v>1</v>
      </c>
      <c r="F102" s="29" t="s">
        <v>107</v>
      </c>
      <c r="G102" s="31" t="s">
        <v>184</v>
      </c>
      <c r="H102" s="32">
        <v>9781728475820</v>
      </c>
      <c r="I102" s="33">
        <v>29.32</v>
      </c>
      <c r="J102" s="33">
        <v>21.99</v>
      </c>
      <c r="K102" s="33">
        <f>(B102*J102)</f>
        <v>0</v>
      </c>
      <c r="L102" s="29">
        <v>2023</v>
      </c>
      <c r="M102" s="35" t="s">
        <v>372</v>
      </c>
      <c r="N102" s="34" t="s">
        <v>16</v>
      </c>
      <c r="O102" s="34" t="s">
        <v>38</v>
      </c>
      <c r="P102" s="35">
        <v>4</v>
      </c>
      <c r="Q102" s="35">
        <v>5</v>
      </c>
      <c r="R102" s="28">
        <v>4</v>
      </c>
      <c r="S102" s="28">
        <v>8</v>
      </c>
      <c r="T102" s="35" t="s">
        <v>28</v>
      </c>
      <c r="U102" s="35"/>
      <c r="V102" s="28"/>
      <c r="W102" s="35"/>
      <c r="X102" s="34" t="s">
        <v>44</v>
      </c>
      <c r="Y102" s="34" t="s">
        <v>423</v>
      </c>
      <c r="Z102" s="36" t="s">
        <v>296</v>
      </c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</row>
    <row r="103" spans="1:53" s="3" customFormat="1" x14ac:dyDescent="0.25">
      <c r="A103" s="27" t="s">
        <v>79</v>
      </c>
      <c r="B103" s="61"/>
      <c r="C103" s="28">
        <f t="shared" si="1"/>
        <v>0</v>
      </c>
      <c r="D103" s="29" t="s">
        <v>97</v>
      </c>
      <c r="E103" s="30">
        <v>1</v>
      </c>
      <c r="F103" s="29" t="s">
        <v>107</v>
      </c>
      <c r="G103" s="31" t="s">
        <v>185</v>
      </c>
      <c r="H103" s="32">
        <v>9781728475837</v>
      </c>
      <c r="I103" s="33">
        <v>29.32</v>
      </c>
      <c r="J103" s="33">
        <v>21.99</v>
      </c>
      <c r="K103" s="33">
        <f>(B103*J103)</f>
        <v>0</v>
      </c>
      <c r="L103" s="29">
        <v>2023</v>
      </c>
      <c r="M103" s="35">
        <v>394.26299999999998</v>
      </c>
      <c r="N103" s="34" t="s">
        <v>16</v>
      </c>
      <c r="O103" s="34" t="s">
        <v>38</v>
      </c>
      <c r="P103" s="35">
        <v>4</v>
      </c>
      <c r="Q103" s="35">
        <v>5</v>
      </c>
      <c r="R103" s="28">
        <v>4</v>
      </c>
      <c r="S103" s="28">
        <v>8</v>
      </c>
      <c r="T103" s="35" t="s">
        <v>28</v>
      </c>
      <c r="U103" s="35"/>
      <c r="V103" s="28"/>
      <c r="W103" s="35"/>
      <c r="X103" s="34" t="s">
        <v>44</v>
      </c>
      <c r="Y103" s="34" t="s">
        <v>424</v>
      </c>
      <c r="Z103" s="36" t="s">
        <v>297</v>
      </c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</row>
    <row r="104" spans="1:53" s="3" customFormat="1" x14ac:dyDescent="0.25">
      <c r="A104" s="27" t="s">
        <v>79</v>
      </c>
      <c r="B104" s="61"/>
      <c r="C104" s="28">
        <f t="shared" si="1"/>
        <v>0</v>
      </c>
      <c r="D104" s="29" t="s">
        <v>97</v>
      </c>
      <c r="E104" s="30">
        <v>1</v>
      </c>
      <c r="F104" s="29" t="s">
        <v>107</v>
      </c>
      <c r="G104" s="31" t="s">
        <v>186</v>
      </c>
      <c r="H104" s="32">
        <v>9781728475844</v>
      </c>
      <c r="I104" s="33">
        <v>29.32</v>
      </c>
      <c r="J104" s="33">
        <v>21.99</v>
      </c>
      <c r="K104" s="33">
        <f>(B104*J104)</f>
        <v>0</v>
      </c>
      <c r="L104" s="29">
        <v>2023</v>
      </c>
      <c r="M104" s="35" t="s">
        <v>373</v>
      </c>
      <c r="N104" s="34" t="s">
        <v>16</v>
      </c>
      <c r="O104" s="34" t="s">
        <v>38</v>
      </c>
      <c r="P104" s="35">
        <v>4</v>
      </c>
      <c r="Q104" s="35">
        <v>5</v>
      </c>
      <c r="R104" s="28">
        <v>4</v>
      </c>
      <c r="S104" s="28">
        <v>8</v>
      </c>
      <c r="T104" s="35" t="s">
        <v>28</v>
      </c>
      <c r="U104" s="35"/>
      <c r="V104" s="28"/>
      <c r="W104" s="35"/>
      <c r="X104" s="34" t="s">
        <v>44</v>
      </c>
      <c r="Y104" s="34" t="s">
        <v>432</v>
      </c>
      <c r="Z104" s="36" t="s">
        <v>298</v>
      </c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  <c r="BA104"/>
    </row>
    <row r="105" spans="1:53" s="3" customFormat="1" x14ac:dyDescent="0.25">
      <c r="A105" s="27" t="s">
        <v>79</v>
      </c>
      <c r="B105" s="61"/>
      <c r="C105" s="28">
        <f t="shared" si="1"/>
        <v>0</v>
      </c>
      <c r="D105" s="29" t="s">
        <v>97</v>
      </c>
      <c r="E105" s="30">
        <v>1</v>
      </c>
      <c r="F105" s="29" t="s">
        <v>107</v>
      </c>
      <c r="G105" s="31" t="s">
        <v>187</v>
      </c>
      <c r="H105" s="32">
        <v>9781728475851</v>
      </c>
      <c r="I105" s="33">
        <v>29.32</v>
      </c>
      <c r="J105" s="33">
        <v>21.99</v>
      </c>
      <c r="K105" s="33">
        <f>(B105*J105)</f>
        <v>0</v>
      </c>
      <c r="L105" s="29">
        <v>2023</v>
      </c>
      <c r="M105" s="35" t="s">
        <v>374</v>
      </c>
      <c r="N105" s="34" t="s">
        <v>16</v>
      </c>
      <c r="O105" s="34" t="s">
        <v>38</v>
      </c>
      <c r="P105" s="35">
        <v>4</v>
      </c>
      <c r="Q105" s="35">
        <v>5</v>
      </c>
      <c r="R105" s="28">
        <v>4</v>
      </c>
      <c r="S105" s="28">
        <v>8</v>
      </c>
      <c r="T105" s="35" t="s">
        <v>28</v>
      </c>
      <c r="U105" s="35"/>
      <c r="V105" s="28"/>
      <c r="W105" s="35"/>
      <c r="X105" s="34" t="s">
        <v>44</v>
      </c>
      <c r="Y105" s="34" t="s">
        <v>425</v>
      </c>
      <c r="Z105" s="36" t="s">
        <v>299</v>
      </c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  <c r="AT105"/>
      <c r="AU105"/>
      <c r="AV105"/>
      <c r="AW105"/>
      <c r="AX105"/>
      <c r="AY105"/>
      <c r="AZ105"/>
      <c r="BA105"/>
    </row>
    <row r="106" spans="1:53" s="3" customFormat="1" x14ac:dyDescent="0.25">
      <c r="A106" s="27" t="s">
        <v>79</v>
      </c>
      <c r="B106" s="61"/>
      <c r="C106" s="28">
        <f t="shared" si="1"/>
        <v>0</v>
      </c>
      <c r="D106" s="29" t="s">
        <v>97</v>
      </c>
      <c r="E106" s="30">
        <v>1</v>
      </c>
      <c r="F106" s="29" t="s">
        <v>107</v>
      </c>
      <c r="G106" s="31" t="s">
        <v>188</v>
      </c>
      <c r="H106" s="32">
        <v>9781728475868</v>
      </c>
      <c r="I106" s="33">
        <v>29.32</v>
      </c>
      <c r="J106" s="33">
        <v>21.99</v>
      </c>
      <c r="K106" s="33">
        <f>(B106*J106)</f>
        <v>0</v>
      </c>
      <c r="L106" s="29">
        <v>2023</v>
      </c>
      <c r="M106" s="35" t="s">
        <v>375</v>
      </c>
      <c r="N106" s="34" t="s">
        <v>16</v>
      </c>
      <c r="O106" s="34" t="s">
        <v>38</v>
      </c>
      <c r="P106" s="35">
        <v>4</v>
      </c>
      <c r="Q106" s="35">
        <v>5</v>
      </c>
      <c r="R106" s="28">
        <v>4</v>
      </c>
      <c r="S106" s="28">
        <v>8</v>
      </c>
      <c r="T106" s="35" t="s">
        <v>28</v>
      </c>
      <c r="U106" s="35"/>
      <c r="V106" s="28"/>
      <c r="W106" s="35"/>
      <c r="X106" s="34" t="s">
        <v>44</v>
      </c>
      <c r="Y106" s="34" t="s">
        <v>433</v>
      </c>
      <c r="Z106" s="36" t="s">
        <v>300</v>
      </c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  <c r="AT106"/>
      <c r="AU106"/>
      <c r="AV106"/>
      <c r="AW106"/>
      <c r="AX106"/>
      <c r="AY106"/>
      <c r="AZ106"/>
      <c r="BA106"/>
    </row>
    <row r="107" spans="1:53" s="3" customFormat="1" x14ac:dyDescent="0.25">
      <c r="A107" s="27" t="s">
        <v>79</v>
      </c>
      <c r="B107" s="61"/>
      <c r="C107" s="28">
        <f t="shared" si="1"/>
        <v>0</v>
      </c>
      <c r="D107" s="29" t="s">
        <v>97</v>
      </c>
      <c r="E107" s="30">
        <v>1</v>
      </c>
      <c r="F107" s="29" t="s">
        <v>107</v>
      </c>
      <c r="G107" s="31" t="s">
        <v>189</v>
      </c>
      <c r="H107" s="32">
        <v>9781728475875</v>
      </c>
      <c r="I107" s="33">
        <v>29.32</v>
      </c>
      <c r="J107" s="33">
        <v>21.99</v>
      </c>
      <c r="K107" s="33">
        <f>(B107*J107)</f>
        <v>0</v>
      </c>
      <c r="L107" s="29">
        <v>2023</v>
      </c>
      <c r="M107" s="35" t="s">
        <v>376</v>
      </c>
      <c r="N107" s="34" t="s">
        <v>16</v>
      </c>
      <c r="O107" s="34" t="s">
        <v>38</v>
      </c>
      <c r="P107" s="35">
        <v>4</v>
      </c>
      <c r="Q107" s="35">
        <v>5</v>
      </c>
      <c r="R107" s="28">
        <v>4</v>
      </c>
      <c r="S107" s="28">
        <v>8</v>
      </c>
      <c r="T107" s="35" t="s">
        <v>28</v>
      </c>
      <c r="U107" s="35"/>
      <c r="V107" s="28"/>
      <c r="W107" s="35"/>
      <c r="X107" s="34" t="s">
        <v>44</v>
      </c>
      <c r="Y107" s="34" t="s">
        <v>431</v>
      </c>
      <c r="Z107" s="36" t="s">
        <v>301</v>
      </c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</row>
    <row r="108" spans="1:53" s="3" customFormat="1" x14ac:dyDescent="0.25">
      <c r="A108" s="27" t="s">
        <v>79</v>
      </c>
      <c r="B108" s="61"/>
      <c r="C108" s="28">
        <f t="shared" si="1"/>
        <v>0</v>
      </c>
      <c r="D108" s="29" t="s">
        <v>97</v>
      </c>
      <c r="E108" s="30">
        <v>1</v>
      </c>
      <c r="F108" s="29" t="s">
        <v>6</v>
      </c>
      <c r="G108" s="31" t="s">
        <v>190</v>
      </c>
      <c r="H108" s="32">
        <v>9781541578609</v>
      </c>
      <c r="I108" s="33">
        <v>37.32</v>
      </c>
      <c r="J108" s="33">
        <v>27.99</v>
      </c>
      <c r="K108" s="33">
        <f>(B108*J108)</f>
        <v>0</v>
      </c>
      <c r="L108" s="29">
        <v>2019</v>
      </c>
      <c r="M108" s="35" t="s">
        <v>377</v>
      </c>
      <c r="N108" s="34" t="s">
        <v>16</v>
      </c>
      <c r="O108" s="34" t="s">
        <v>38</v>
      </c>
      <c r="P108" s="35">
        <v>6</v>
      </c>
      <c r="Q108" s="35">
        <v>6</v>
      </c>
      <c r="R108" s="28">
        <v>4</v>
      </c>
      <c r="S108" s="28">
        <v>8</v>
      </c>
      <c r="T108" s="35"/>
      <c r="U108" s="35"/>
      <c r="V108" s="28">
        <v>1080</v>
      </c>
      <c r="W108" s="35"/>
      <c r="X108" s="34" t="s">
        <v>434</v>
      </c>
      <c r="Y108" s="34" t="s">
        <v>435</v>
      </c>
      <c r="Z108" s="36" t="s">
        <v>302</v>
      </c>
      <c r="AA108"/>
      <c r="AB108"/>
      <c r="AC108"/>
      <c r="AD108"/>
      <c r="AE108"/>
      <c r="AF108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  <c r="AT108"/>
      <c r="AU108"/>
      <c r="AV108"/>
      <c r="AW108"/>
      <c r="AX108"/>
      <c r="AY108"/>
      <c r="AZ108"/>
      <c r="BA108"/>
    </row>
    <row r="109" spans="1:53" s="3" customFormat="1" x14ac:dyDescent="0.25">
      <c r="A109" s="27" t="s">
        <v>79</v>
      </c>
      <c r="B109" s="61"/>
      <c r="C109" s="28">
        <f t="shared" si="1"/>
        <v>0</v>
      </c>
      <c r="D109" s="29" t="s">
        <v>96</v>
      </c>
      <c r="E109" s="30">
        <v>1</v>
      </c>
      <c r="F109" s="29" t="s">
        <v>85</v>
      </c>
      <c r="G109" s="31" t="s">
        <v>191</v>
      </c>
      <c r="H109" s="32">
        <v>9781728420745</v>
      </c>
      <c r="I109" s="33">
        <v>19.989999999999998</v>
      </c>
      <c r="J109" s="33">
        <v>14.99</v>
      </c>
      <c r="K109" s="33">
        <f>(B109*J109)</f>
        <v>0</v>
      </c>
      <c r="L109" s="29">
        <v>2022</v>
      </c>
      <c r="M109" s="35" t="s">
        <v>14</v>
      </c>
      <c r="N109" s="34" t="s">
        <v>17</v>
      </c>
      <c r="O109" s="34" t="s">
        <v>40</v>
      </c>
      <c r="P109" s="35">
        <v>5</v>
      </c>
      <c r="Q109" s="35">
        <v>5</v>
      </c>
      <c r="R109" s="28">
        <v>5</v>
      </c>
      <c r="S109" s="28">
        <v>8</v>
      </c>
      <c r="T109" s="35" t="s">
        <v>35</v>
      </c>
      <c r="U109" s="35"/>
      <c r="V109" s="28">
        <v>660</v>
      </c>
      <c r="W109" s="35"/>
      <c r="X109" s="34" t="s">
        <v>394</v>
      </c>
      <c r="Y109" s="34" t="s">
        <v>436</v>
      </c>
      <c r="Z109" s="36" t="s">
        <v>303</v>
      </c>
      <c r="AA109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  <c r="AQ109"/>
      <c r="AR109"/>
      <c r="AS109"/>
      <c r="AT109"/>
      <c r="AU109"/>
      <c r="AV109"/>
      <c r="AW109"/>
      <c r="AX109"/>
      <c r="AY109"/>
      <c r="AZ109"/>
      <c r="BA109"/>
    </row>
    <row r="110" spans="1:53" s="3" customFormat="1" x14ac:dyDescent="0.25">
      <c r="A110" s="27" t="s">
        <v>79</v>
      </c>
      <c r="B110" s="61"/>
      <c r="C110" s="28">
        <f t="shared" si="1"/>
        <v>0</v>
      </c>
      <c r="D110" s="29" t="s">
        <v>97</v>
      </c>
      <c r="E110" s="30">
        <v>1</v>
      </c>
      <c r="F110" s="29" t="s">
        <v>6</v>
      </c>
      <c r="G110" s="31" t="s">
        <v>192</v>
      </c>
      <c r="H110" s="32">
        <v>9781467785976</v>
      </c>
      <c r="I110" s="33">
        <v>34.65</v>
      </c>
      <c r="J110" s="33">
        <v>25.99</v>
      </c>
      <c r="K110" s="33">
        <f>(B110*J110)</f>
        <v>0</v>
      </c>
      <c r="L110" s="29">
        <v>2018</v>
      </c>
      <c r="M110" s="35" t="s">
        <v>378</v>
      </c>
      <c r="N110" s="34" t="s">
        <v>16</v>
      </c>
      <c r="O110" s="34" t="s">
        <v>38</v>
      </c>
      <c r="P110" s="35">
        <v>5</v>
      </c>
      <c r="Q110" s="35">
        <v>5</v>
      </c>
      <c r="R110" s="28">
        <v>5</v>
      </c>
      <c r="S110" s="28">
        <v>8</v>
      </c>
      <c r="T110" s="35"/>
      <c r="U110" s="35">
        <v>6.6</v>
      </c>
      <c r="V110" s="28">
        <v>970</v>
      </c>
      <c r="W110" s="35">
        <v>7.6</v>
      </c>
      <c r="X110" s="34" t="s">
        <v>45</v>
      </c>
      <c r="Y110" s="34" t="s">
        <v>415</v>
      </c>
      <c r="Z110" s="36" t="s">
        <v>304</v>
      </c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/>
      <c r="AT110"/>
      <c r="AU110"/>
      <c r="AV110"/>
      <c r="AW110"/>
      <c r="AX110"/>
      <c r="AY110"/>
      <c r="AZ110"/>
      <c r="BA110"/>
    </row>
    <row r="111" spans="1:53" s="3" customFormat="1" x14ac:dyDescent="0.25">
      <c r="A111" s="27" t="s">
        <v>79</v>
      </c>
      <c r="B111" s="61"/>
      <c r="C111" s="28">
        <f t="shared" si="1"/>
        <v>0</v>
      </c>
      <c r="D111" s="29" t="s">
        <v>96</v>
      </c>
      <c r="E111" s="30">
        <v>1</v>
      </c>
      <c r="F111" s="29" t="s">
        <v>6</v>
      </c>
      <c r="G111" s="31" t="s">
        <v>148</v>
      </c>
      <c r="H111" s="32">
        <v>9781942186090</v>
      </c>
      <c r="I111" s="33">
        <v>10.99</v>
      </c>
      <c r="J111" s="33">
        <v>8.24</v>
      </c>
      <c r="K111" s="33">
        <f>(B111*J111)</f>
        <v>0</v>
      </c>
      <c r="L111" s="29">
        <v>2017</v>
      </c>
      <c r="M111" s="35"/>
      <c r="N111" s="34" t="s">
        <v>16</v>
      </c>
      <c r="O111" s="34" t="s">
        <v>38</v>
      </c>
      <c r="P111" s="35">
        <v>7</v>
      </c>
      <c r="Q111" s="35">
        <v>7</v>
      </c>
      <c r="R111" s="28">
        <v>6</v>
      </c>
      <c r="S111" s="28">
        <v>8</v>
      </c>
      <c r="T111" s="35"/>
      <c r="U111" s="35"/>
      <c r="V111" s="28">
        <v>1040</v>
      </c>
      <c r="W111" s="35"/>
      <c r="X111" s="34" t="s">
        <v>434</v>
      </c>
      <c r="Y111" s="34" t="s">
        <v>437</v>
      </c>
      <c r="Z111" s="36" t="s">
        <v>305</v>
      </c>
      <c r="AA111"/>
      <c r="AB111"/>
      <c r="AC111"/>
      <c r="AD111"/>
      <c r="AE111"/>
      <c r="AF111"/>
      <c r="AG111"/>
      <c r="AH111"/>
      <c r="AI111"/>
      <c r="AJ111"/>
      <c r="AK111"/>
      <c r="AL111"/>
      <c r="AM111"/>
      <c r="AN111"/>
      <c r="AO111"/>
      <c r="AP111"/>
      <c r="AQ111"/>
      <c r="AR111"/>
      <c r="AS111"/>
      <c r="AT111"/>
      <c r="AU111"/>
      <c r="AV111"/>
      <c r="AW111"/>
      <c r="AX111"/>
      <c r="AY111"/>
      <c r="AZ111"/>
      <c r="BA111"/>
    </row>
    <row r="112" spans="1:53" s="3" customFormat="1" x14ac:dyDescent="0.25">
      <c r="A112" s="27" t="s">
        <v>79</v>
      </c>
      <c r="B112" s="61"/>
      <c r="C112" s="28">
        <f t="shared" si="1"/>
        <v>0</v>
      </c>
      <c r="D112" s="29" t="s">
        <v>97</v>
      </c>
      <c r="E112" s="30">
        <v>1</v>
      </c>
      <c r="F112" s="29" t="s">
        <v>108</v>
      </c>
      <c r="G112" s="31" t="s">
        <v>193</v>
      </c>
      <c r="H112" s="32">
        <v>9781459415065</v>
      </c>
      <c r="I112" s="33">
        <v>22.65</v>
      </c>
      <c r="J112" s="33">
        <v>16.989999999999998</v>
      </c>
      <c r="K112" s="33">
        <f>(B112*J112)</f>
        <v>0</v>
      </c>
      <c r="L112" s="29">
        <v>2020</v>
      </c>
      <c r="M112" s="35">
        <v>176</v>
      </c>
      <c r="N112" s="34" t="s">
        <v>16</v>
      </c>
      <c r="O112" s="34" t="s">
        <v>38</v>
      </c>
      <c r="P112" s="35">
        <v>6</v>
      </c>
      <c r="Q112" s="35">
        <v>6</v>
      </c>
      <c r="R112" s="28">
        <v>4</v>
      </c>
      <c r="S112" s="28">
        <v>9</v>
      </c>
      <c r="T112" s="35"/>
      <c r="U112" s="35"/>
      <c r="V112" s="28">
        <v>770</v>
      </c>
      <c r="W112" s="35"/>
      <c r="X112" s="34" t="s">
        <v>438</v>
      </c>
      <c r="Y112" s="34" t="s">
        <v>439</v>
      </c>
      <c r="Z112" s="36" t="s">
        <v>306</v>
      </c>
      <c r="AA112"/>
      <c r="AB112"/>
      <c r="AC112"/>
      <c r="AD112"/>
      <c r="AE112"/>
      <c r="AF112"/>
      <c r="AG112"/>
      <c r="AH112"/>
      <c r="AI112"/>
      <c r="AJ112"/>
      <c r="AK112"/>
      <c r="AL112"/>
      <c r="AM112"/>
      <c r="AN112"/>
      <c r="AO112"/>
      <c r="AP112"/>
      <c r="AQ112"/>
      <c r="AR112"/>
      <c r="AS112"/>
      <c r="AT112"/>
      <c r="AU112"/>
      <c r="AV112"/>
      <c r="AW112"/>
      <c r="AX112"/>
      <c r="AY112"/>
      <c r="AZ112"/>
      <c r="BA112"/>
    </row>
    <row r="113" spans="1:53" s="3" customFormat="1" x14ac:dyDescent="0.25">
      <c r="A113" s="27" t="s">
        <v>79</v>
      </c>
      <c r="B113" s="61"/>
      <c r="C113" s="28">
        <f t="shared" si="1"/>
        <v>0</v>
      </c>
      <c r="D113" s="29" t="s">
        <v>97</v>
      </c>
      <c r="E113" s="30">
        <v>1</v>
      </c>
      <c r="F113" s="29" t="s">
        <v>108</v>
      </c>
      <c r="G113" s="31" t="s">
        <v>194</v>
      </c>
      <c r="H113" s="32">
        <v>9781459413931</v>
      </c>
      <c r="I113" s="33">
        <v>22.65</v>
      </c>
      <c r="J113" s="33">
        <v>16.989999999999998</v>
      </c>
      <c r="K113" s="33">
        <f>(B113*J113)</f>
        <v>0</v>
      </c>
      <c r="L113" s="29">
        <v>2020</v>
      </c>
      <c r="M113" s="35"/>
      <c r="N113" s="34" t="s">
        <v>16</v>
      </c>
      <c r="O113" s="34" t="s">
        <v>38</v>
      </c>
      <c r="P113" s="35">
        <v>5</v>
      </c>
      <c r="Q113" s="35">
        <v>5</v>
      </c>
      <c r="R113" s="28">
        <v>4</v>
      </c>
      <c r="S113" s="28">
        <v>9</v>
      </c>
      <c r="T113" s="35"/>
      <c r="U113" s="35"/>
      <c r="V113" s="28">
        <v>800</v>
      </c>
      <c r="W113" s="35"/>
      <c r="X113" s="34" t="s">
        <v>438</v>
      </c>
      <c r="Y113" s="34" t="s">
        <v>440</v>
      </c>
      <c r="Z113" s="36" t="s">
        <v>307</v>
      </c>
      <c r="AA113"/>
      <c r="AB113"/>
      <c r="AC113"/>
      <c r="AD113"/>
      <c r="AE113"/>
      <c r="AF113"/>
      <c r="AG113"/>
      <c r="AH113"/>
      <c r="AI113"/>
      <c r="AJ113"/>
      <c r="AK113"/>
      <c r="AL113"/>
      <c r="AM113"/>
      <c r="AN113"/>
      <c r="AO113"/>
      <c r="AP113"/>
      <c r="AQ113"/>
      <c r="AR113"/>
      <c r="AS113"/>
      <c r="AT113"/>
      <c r="AU113"/>
      <c r="AV113"/>
      <c r="AW113"/>
      <c r="AX113"/>
      <c r="AY113"/>
      <c r="AZ113"/>
      <c r="BA113"/>
    </row>
    <row r="114" spans="1:53" s="3" customFormat="1" x14ac:dyDescent="0.25">
      <c r="A114" s="27" t="s">
        <v>79</v>
      </c>
      <c r="B114" s="61"/>
      <c r="C114" s="28">
        <f t="shared" si="1"/>
        <v>0</v>
      </c>
      <c r="D114" s="29" t="s">
        <v>97</v>
      </c>
      <c r="E114" s="30">
        <v>1</v>
      </c>
      <c r="F114" s="29" t="s">
        <v>108</v>
      </c>
      <c r="G114" s="31" t="s">
        <v>195</v>
      </c>
      <c r="H114" s="32">
        <v>9781459416215</v>
      </c>
      <c r="I114" s="33">
        <v>22.65</v>
      </c>
      <c r="J114" s="33">
        <v>16.989999999999998</v>
      </c>
      <c r="K114" s="33">
        <f>(B114*J114)</f>
        <v>0</v>
      </c>
      <c r="L114" s="29">
        <v>2021</v>
      </c>
      <c r="M114" s="35">
        <v>305.8</v>
      </c>
      <c r="N114" s="34" t="s">
        <v>16</v>
      </c>
      <c r="O114" s="34" t="s">
        <v>38</v>
      </c>
      <c r="P114" s="35">
        <v>5</v>
      </c>
      <c r="Q114" s="35">
        <v>5</v>
      </c>
      <c r="R114" s="28">
        <v>4</v>
      </c>
      <c r="S114" s="28">
        <v>9</v>
      </c>
      <c r="T114" s="35"/>
      <c r="U114" s="35"/>
      <c r="V114" s="28">
        <v>780</v>
      </c>
      <c r="W114" s="35"/>
      <c r="X114" s="34" t="s">
        <v>438</v>
      </c>
      <c r="Y114" s="34" t="s">
        <v>441</v>
      </c>
      <c r="Z114" s="36" t="s">
        <v>308</v>
      </c>
      <c r="AA114"/>
      <c r="AB114"/>
      <c r="AC114"/>
      <c r="AD114"/>
      <c r="AE114"/>
      <c r="AF114"/>
      <c r="AG114"/>
      <c r="AH114"/>
      <c r="AI114"/>
      <c r="AJ114"/>
      <c r="AK114"/>
      <c r="AL114"/>
      <c r="AM114"/>
      <c r="AN114"/>
      <c r="AO114"/>
      <c r="AP114"/>
      <c r="AQ114"/>
      <c r="AR114"/>
      <c r="AS114"/>
      <c r="AT114"/>
      <c r="AU114"/>
      <c r="AV114"/>
      <c r="AW114"/>
      <c r="AX114"/>
      <c r="AY114"/>
      <c r="AZ114"/>
      <c r="BA114"/>
    </row>
    <row r="115" spans="1:53" s="3" customFormat="1" x14ac:dyDescent="0.25">
      <c r="A115" s="27" t="s">
        <v>79</v>
      </c>
      <c r="B115" s="61"/>
      <c r="C115" s="28">
        <f t="shared" si="1"/>
        <v>0</v>
      </c>
      <c r="D115" s="29" t="s">
        <v>97</v>
      </c>
      <c r="E115" s="30">
        <v>1</v>
      </c>
      <c r="F115" s="29" t="s">
        <v>109</v>
      </c>
      <c r="G115" s="31" t="s">
        <v>196</v>
      </c>
      <c r="H115" s="32">
        <v>9781728414539</v>
      </c>
      <c r="I115" s="33">
        <v>42.65</v>
      </c>
      <c r="J115" s="33">
        <v>31.99</v>
      </c>
      <c r="K115" s="33">
        <f>(B115*J115)</f>
        <v>0</v>
      </c>
      <c r="L115" s="29">
        <v>2023</v>
      </c>
      <c r="M115" s="35">
        <v>305.3</v>
      </c>
      <c r="N115" s="34" t="s">
        <v>16</v>
      </c>
      <c r="O115" s="34" t="s">
        <v>38</v>
      </c>
      <c r="P115" s="35">
        <v>6</v>
      </c>
      <c r="Q115" s="35">
        <v>6</v>
      </c>
      <c r="R115" s="28">
        <v>6</v>
      </c>
      <c r="S115" s="28">
        <v>9</v>
      </c>
      <c r="T115" s="35"/>
      <c r="U115" s="35"/>
      <c r="V115" s="28" t="s">
        <v>405</v>
      </c>
      <c r="W115" s="35"/>
      <c r="X115" s="34" t="s">
        <v>434</v>
      </c>
      <c r="Y115" s="34" t="s">
        <v>442</v>
      </c>
      <c r="Z115" s="36" t="s">
        <v>309</v>
      </c>
      <c r="AA115"/>
      <c r="AB115"/>
      <c r="AC115"/>
      <c r="AD115"/>
      <c r="AE115"/>
      <c r="AF115"/>
      <c r="AG115"/>
      <c r="AH115"/>
      <c r="AI115"/>
      <c r="AJ115"/>
      <c r="AK115"/>
      <c r="AL115"/>
      <c r="AM115"/>
      <c r="AN115"/>
      <c r="AO115"/>
      <c r="AP115"/>
      <c r="AQ115"/>
      <c r="AR115"/>
      <c r="AS115"/>
      <c r="AT115"/>
      <c r="AU115"/>
      <c r="AV115"/>
      <c r="AW115"/>
      <c r="AX115"/>
      <c r="AY115"/>
      <c r="AZ115"/>
      <c r="BA115"/>
    </row>
    <row r="116" spans="1:53" s="3" customFormat="1" x14ac:dyDescent="0.25">
      <c r="A116" s="27" t="s">
        <v>79</v>
      </c>
      <c r="B116" s="61"/>
      <c r="C116" s="28">
        <f t="shared" si="1"/>
        <v>0</v>
      </c>
      <c r="D116" s="29" t="s">
        <v>97</v>
      </c>
      <c r="E116" s="30">
        <v>1</v>
      </c>
      <c r="F116" s="29" t="s">
        <v>6</v>
      </c>
      <c r="G116" s="31" t="s">
        <v>197</v>
      </c>
      <c r="H116" s="32">
        <v>9781467789035</v>
      </c>
      <c r="I116" s="33">
        <v>19.989999999999998</v>
      </c>
      <c r="J116" s="33">
        <v>14.99</v>
      </c>
      <c r="K116" s="33">
        <f>(B116*J116)</f>
        <v>0</v>
      </c>
      <c r="L116" s="29">
        <v>2016</v>
      </c>
      <c r="M116" s="35" t="s">
        <v>379</v>
      </c>
      <c r="N116" s="34" t="s">
        <v>16</v>
      </c>
      <c r="O116" s="34" t="s">
        <v>38</v>
      </c>
      <c r="P116" s="35">
        <v>6</v>
      </c>
      <c r="Q116" s="35">
        <v>6</v>
      </c>
      <c r="R116" s="28">
        <v>5</v>
      </c>
      <c r="S116" s="28">
        <v>12</v>
      </c>
      <c r="T116" s="35"/>
      <c r="U116" s="35">
        <v>5.7</v>
      </c>
      <c r="V116" s="28">
        <v>850</v>
      </c>
      <c r="W116" s="35">
        <v>5.5</v>
      </c>
      <c r="X116" s="34" t="s">
        <v>394</v>
      </c>
      <c r="Y116" s="34" t="s">
        <v>443</v>
      </c>
      <c r="Z116" s="36" t="s">
        <v>310</v>
      </c>
      <c r="AA116"/>
      <c r="AB116"/>
      <c r="AC116"/>
      <c r="AD116"/>
      <c r="AE116"/>
      <c r="AF116"/>
      <c r="AG116"/>
      <c r="AH116"/>
      <c r="AI116"/>
      <c r="AJ116"/>
      <c r="AK116"/>
      <c r="AL116"/>
      <c r="AM116"/>
      <c r="AN116"/>
      <c r="AO116"/>
      <c r="AP116"/>
      <c r="AQ116"/>
      <c r="AR116"/>
      <c r="AS116"/>
      <c r="AT116"/>
      <c r="AU116"/>
      <c r="AV116"/>
      <c r="AW116"/>
      <c r="AX116"/>
      <c r="AY116"/>
      <c r="AZ116"/>
      <c r="BA116"/>
    </row>
    <row r="117" spans="1:53" s="3" customFormat="1" x14ac:dyDescent="0.25">
      <c r="A117" s="27" t="s">
        <v>79</v>
      </c>
      <c r="B117" s="61"/>
      <c r="C117" s="28">
        <f t="shared" si="1"/>
        <v>0</v>
      </c>
      <c r="D117" s="29" t="s">
        <v>97</v>
      </c>
      <c r="E117" s="30">
        <v>1</v>
      </c>
      <c r="F117" s="29" t="s">
        <v>6</v>
      </c>
      <c r="G117" s="31" t="s">
        <v>198</v>
      </c>
      <c r="H117" s="32">
        <v>9781541540941</v>
      </c>
      <c r="I117" s="33">
        <v>34.65</v>
      </c>
      <c r="J117" s="33">
        <v>25.99</v>
      </c>
      <c r="K117" s="33">
        <f>(B117*J117)</f>
        <v>0</v>
      </c>
      <c r="L117" s="29">
        <v>2020</v>
      </c>
      <c r="M117" s="35" t="s">
        <v>380</v>
      </c>
      <c r="N117" s="34" t="s">
        <v>16</v>
      </c>
      <c r="O117" s="34" t="s">
        <v>38</v>
      </c>
      <c r="P117" s="35">
        <v>5</v>
      </c>
      <c r="Q117" s="35">
        <v>5</v>
      </c>
      <c r="R117" s="28">
        <v>5</v>
      </c>
      <c r="S117" s="28">
        <v>12</v>
      </c>
      <c r="T117" s="35"/>
      <c r="U117" s="35">
        <v>6.9</v>
      </c>
      <c r="V117" s="28">
        <v>980</v>
      </c>
      <c r="W117" s="35"/>
      <c r="X117" s="34" t="s">
        <v>45</v>
      </c>
      <c r="Y117" s="34" t="s">
        <v>51</v>
      </c>
      <c r="Z117" s="36" t="s">
        <v>311</v>
      </c>
      <c r="AA117"/>
      <c r="AB117"/>
      <c r="AC117"/>
      <c r="AD117"/>
      <c r="AE117"/>
      <c r="AF117"/>
      <c r="AG117"/>
      <c r="AH117"/>
      <c r="AI117"/>
      <c r="AJ117"/>
      <c r="AK117"/>
      <c r="AL117"/>
      <c r="AM117"/>
      <c r="AN117"/>
      <c r="AO117"/>
      <c r="AP117"/>
      <c r="AQ117"/>
      <c r="AR117"/>
      <c r="AS117"/>
      <c r="AT117"/>
      <c r="AU117"/>
      <c r="AV117"/>
      <c r="AW117"/>
      <c r="AX117"/>
      <c r="AY117"/>
      <c r="AZ117"/>
      <c r="BA117"/>
    </row>
    <row r="118" spans="1:53" s="3" customFormat="1" x14ac:dyDescent="0.25">
      <c r="A118" s="27" t="s">
        <v>79</v>
      </c>
      <c r="B118" s="61"/>
      <c r="C118" s="28">
        <f t="shared" si="1"/>
        <v>0</v>
      </c>
      <c r="D118" s="29" t="s">
        <v>97</v>
      </c>
      <c r="E118" s="30">
        <v>1</v>
      </c>
      <c r="F118" s="29" t="s">
        <v>8</v>
      </c>
      <c r="G118" s="31" t="s">
        <v>199</v>
      </c>
      <c r="H118" s="32">
        <v>9781728450988</v>
      </c>
      <c r="I118" s="33">
        <v>38.65</v>
      </c>
      <c r="J118" s="33">
        <v>28.99</v>
      </c>
      <c r="K118" s="33">
        <f>(B118*J118)</f>
        <v>0</v>
      </c>
      <c r="L118" s="29">
        <v>2023</v>
      </c>
      <c r="M118" s="35" t="s">
        <v>342</v>
      </c>
      <c r="N118" s="34" t="s">
        <v>16</v>
      </c>
      <c r="O118" s="34" t="s">
        <v>40</v>
      </c>
      <c r="P118" s="35">
        <v>6</v>
      </c>
      <c r="Q118" s="35">
        <v>6</v>
      </c>
      <c r="R118" s="28">
        <v>5</v>
      </c>
      <c r="S118" s="28">
        <v>12</v>
      </c>
      <c r="T118" s="35"/>
      <c r="U118" s="35"/>
      <c r="V118" s="28"/>
      <c r="W118" s="35"/>
      <c r="X118" s="34" t="s">
        <v>434</v>
      </c>
      <c r="Y118" s="34" t="s">
        <v>444</v>
      </c>
      <c r="Z118" s="36" t="s">
        <v>312</v>
      </c>
      <c r="AA118"/>
      <c r="AB118"/>
      <c r="AC118"/>
      <c r="AD118"/>
      <c r="AE118"/>
      <c r="AF118"/>
      <c r="AG118"/>
      <c r="AH118"/>
      <c r="AI118"/>
      <c r="AJ118"/>
      <c r="AK118"/>
      <c r="AL118"/>
      <c r="AM118"/>
      <c r="AN118"/>
      <c r="AO118"/>
      <c r="AP118"/>
      <c r="AQ118"/>
      <c r="AR118"/>
      <c r="AS118"/>
      <c r="AT118"/>
      <c r="AU118"/>
      <c r="AV118"/>
      <c r="AW118"/>
      <c r="AX118"/>
      <c r="AY118"/>
      <c r="AZ118"/>
      <c r="BA118"/>
    </row>
    <row r="119" spans="1:53" s="3" customFormat="1" x14ac:dyDescent="0.25">
      <c r="A119" s="27" t="s">
        <v>79</v>
      </c>
      <c r="B119" s="61"/>
      <c r="C119" s="28">
        <f t="shared" si="1"/>
        <v>0</v>
      </c>
      <c r="D119" s="29" t="s">
        <v>96</v>
      </c>
      <c r="E119" s="30">
        <v>1</v>
      </c>
      <c r="F119" s="29" t="s">
        <v>86</v>
      </c>
      <c r="G119" s="31" t="s">
        <v>200</v>
      </c>
      <c r="H119" s="32">
        <v>9781541597976</v>
      </c>
      <c r="I119" s="33">
        <v>18.989999999999998</v>
      </c>
      <c r="J119" s="33">
        <v>14.24</v>
      </c>
      <c r="K119" s="33">
        <f>(B119*J119)</f>
        <v>0</v>
      </c>
      <c r="L119" s="29">
        <v>2021</v>
      </c>
      <c r="M119" s="35" t="s">
        <v>14</v>
      </c>
      <c r="N119" s="34" t="s">
        <v>17</v>
      </c>
      <c r="O119" s="34" t="s">
        <v>40</v>
      </c>
      <c r="P119" s="35">
        <v>6</v>
      </c>
      <c r="Q119" s="35">
        <v>6</v>
      </c>
      <c r="R119" s="28">
        <v>6</v>
      </c>
      <c r="S119" s="28">
        <v>12</v>
      </c>
      <c r="T119" s="35"/>
      <c r="U119" s="35">
        <v>4.9000000000000004</v>
      </c>
      <c r="V119" s="28">
        <v>740</v>
      </c>
      <c r="W119" s="35"/>
      <c r="X119" s="34" t="s">
        <v>445</v>
      </c>
      <c r="Y119" s="34" t="s">
        <v>446</v>
      </c>
      <c r="Z119" s="36" t="s">
        <v>313</v>
      </c>
      <c r="AA119"/>
      <c r="AB119"/>
      <c r="AC119"/>
      <c r="AD119"/>
      <c r="AE119"/>
      <c r="AF119"/>
      <c r="AG119"/>
      <c r="AH119"/>
      <c r="AI119"/>
      <c r="AJ119"/>
      <c r="AK119"/>
      <c r="AL119"/>
      <c r="AM119"/>
      <c r="AN119"/>
      <c r="AO119"/>
      <c r="AP119"/>
      <c r="AQ119"/>
      <c r="AR119"/>
      <c r="AS119"/>
      <c r="AT119"/>
      <c r="AU119"/>
      <c r="AV119"/>
      <c r="AW119"/>
      <c r="AX119"/>
      <c r="AY119"/>
      <c r="AZ119"/>
      <c r="BA119"/>
    </row>
    <row r="120" spans="1:53" s="3" customFormat="1" x14ac:dyDescent="0.25">
      <c r="A120" s="27" t="s">
        <v>79</v>
      </c>
      <c r="B120" s="61"/>
      <c r="C120" s="28">
        <f t="shared" si="1"/>
        <v>0</v>
      </c>
      <c r="D120" s="29" t="s">
        <v>97</v>
      </c>
      <c r="E120" s="30">
        <v>1</v>
      </c>
      <c r="F120" s="29" t="s">
        <v>6</v>
      </c>
      <c r="G120" s="31" t="s">
        <v>201</v>
      </c>
      <c r="H120" s="32">
        <v>9781728449302</v>
      </c>
      <c r="I120" s="33">
        <v>37.32</v>
      </c>
      <c r="J120" s="33">
        <v>27.99</v>
      </c>
      <c r="K120" s="33">
        <f>(B120*J120)</f>
        <v>0</v>
      </c>
      <c r="L120" s="29">
        <v>2023</v>
      </c>
      <c r="M120" s="35">
        <v>920.07299999999998</v>
      </c>
      <c r="N120" s="34" t="s">
        <v>16</v>
      </c>
      <c r="O120" s="34" t="s">
        <v>38</v>
      </c>
      <c r="P120" s="35">
        <v>6</v>
      </c>
      <c r="Q120" s="35">
        <v>6</v>
      </c>
      <c r="R120" s="28">
        <v>6</v>
      </c>
      <c r="S120" s="28">
        <v>12</v>
      </c>
      <c r="T120" s="35"/>
      <c r="U120" s="35"/>
      <c r="V120" s="28">
        <v>930</v>
      </c>
      <c r="W120" s="35"/>
      <c r="X120" s="34" t="s">
        <v>45</v>
      </c>
      <c r="Y120" s="34" t="s">
        <v>447</v>
      </c>
      <c r="Z120" s="36" t="s">
        <v>314</v>
      </c>
      <c r="AA120"/>
      <c r="AB120"/>
      <c r="AC120"/>
      <c r="AD120"/>
      <c r="AE120"/>
      <c r="AF120"/>
      <c r="AG120"/>
      <c r="AH120"/>
      <c r="AI120"/>
      <c r="AJ120"/>
      <c r="AK120"/>
      <c r="AL120"/>
      <c r="AM120"/>
      <c r="AN120"/>
      <c r="AO120"/>
      <c r="AP120"/>
      <c r="AQ120"/>
      <c r="AR120"/>
      <c r="AS120"/>
      <c r="AT120"/>
      <c r="AU120"/>
      <c r="AV120"/>
      <c r="AW120"/>
      <c r="AX120"/>
      <c r="AY120"/>
      <c r="AZ120"/>
      <c r="BA120"/>
    </row>
    <row r="121" spans="1:53" s="3" customFormat="1" x14ac:dyDescent="0.25">
      <c r="A121" s="27" t="s">
        <v>79</v>
      </c>
      <c r="B121" s="61"/>
      <c r="C121" s="28">
        <f t="shared" si="1"/>
        <v>0</v>
      </c>
      <c r="D121" s="29" t="s">
        <v>97</v>
      </c>
      <c r="E121" s="30">
        <v>1</v>
      </c>
      <c r="F121" s="29" t="s">
        <v>8</v>
      </c>
      <c r="G121" s="31" t="s">
        <v>202</v>
      </c>
      <c r="H121" s="32">
        <v>9781541552814</v>
      </c>
      <c r="I121" s="33">
        <v>37.32</v>
      </c>
      <c r="J121" s="33">
        <v>27.99</v>
      </c>
      <c r="K121" s="33">
        <f>(B121*J121)</f>
        <v>0</v>
      </c>
      <c r="L121" s="29">
        <v>2020</v>
      </c>
      <c r="M121" s="35">
        <v>394.262</v>
      </c>
      <c r="N121" s="34" t="s">
        <v>16</v>
      </c>
      <c r="O121" s="34" t="s">
        <v>39</v>
      </c>
      <c r="P121" s="35">
        <v>8</v>
      </c>
      <c r="Q121" s="35">
        <v>8</v>
      </c>
      <c r="R121" s="28">
        <v>6</v>
      </c>
      <c r="S121" s="28">
        <v>12</v>
      </c>
      <c r="T121" s="35"/>
      <c r="U121" s="35"/>
      <c r="V121" s="28">
        <v>1190</v>
      </c>
      <c r="W121" s="35"/>
      <c r="X121" s="34" t="s">
        <v>43</v>
      </c>
      <c r="Y121" s="34" t="s">
        <v>52</v>
      </c>
      <c r="Z121" s="36" t="s">
        <v>315</v>
      </c>
      <c r="AA121"/>
      <c r="AB121"/>
      <c r="AC121"/>
      <c r="AD121"/>
      <c r="AE121"/>
      <c r="AF121"/>
      <c r="AG121"/>
      <c r="AH121"/>
      <c r="AI121"/>
      <c r="AJ121"/>
      <c r="AK121"/>
      <c r="AL121"/>
      <c r="AM121"/>
      <c r="AN121"/>
      <c r="AO121"/>
      <c r="AP121"/>
      <c r="AQ121"/>
      <c r="AR121"/>
      <c r="AS121"/>
      <c r="AT121"/>
      <c r="AU121"/>
      <c r="AV121"/>
      <c r="AW121"/>
      <c r="AX121"/>
      <c r="AY121"/>
      <c r="AZ121"/>
      <c r="BA121"/>
    </row>
    <row r="122" spans="1:53" s="3" customFormat="1" x14ac:dyDescent="0.25">
      <c r="A122" s="27" t="s">
        <v>79</v>
      </c>
      <c r="B122" s="61"/>
      <c r="C122" s="28">
        <f t="shared" si="1"/>
        <v>0</v>
      </c>
      <c r="D122" s="29" t="s">
        <v>97</v>
      </c>
      <c r="E122" s="30">
        <v>1</v>
      </c>
      <c r="F122" s="29" t="s">
        <v>8</v>
      </c>
      <c r="G122" s="31" t="s">
        <v>203</v>
      </c>
      <c r="H122" s="32">
        <v>9781512431070</v>
      </c>
      <c r="I122" s="33">
        <v>37.32</v>
      </c>
      <c r="J122" s="33">
        <v>27.99</v>
      </c>
      <c r="K122" s="33">
        <f>(B122*J122)</f>
        <v>0</v>
      </c>
      <c r="L122" s="29">
        <v>2018</v>
      </c>
      <c r="M122" s="35" t="s">
        <v>369</v>
      </c>
      <c r="N122" s="34" t="s">
        <v>16</v>
      </c>
      <c r="O122" s="34" t="s">
        <v>38</v>
      </c>
      <c r="P122" s="35">
        <v>8</v>
      </c>
      <c r="Q122" s="35">
        <v>8</v>
      </c>
      <c r="R122" s="28">
        <v>6</v>
      </c>
      <c r="S122" s="28">
        <v>12</v>
      </c>
      <c r="T122" s="35"/>
      <c r="U122" s="35"/>
      <c r="V122" s="28">
        <v>1110</v>
      </c>
      <c r="W122" s="35"/>
      <c r="X122" s="34" t="s">
        <v>43</v>
      </c>
      <c r="Y122" s="34" t="s">
        <v>448</v>
      </c>
      <c r="Z122" s="36" t="s">
        <v>316</v>
      </c>
      <c r="AA122"/>
      <c r="AB122"/>
      <c r="AC122"/>
      <c r="AD122"/>
      <c r="AE122"/>
      <c r="AF122"/>
      <c r="AG122"/>
      <c r="AH122"/>
      <c r="AI122"/>
      <c r="AJ122"/>
      <c r="AK122"/>
      <c r="AL122"/>
      <c r="AM122"/>
      <c r="AN122"/>
      <c r="AO122"/>
      <c r="AP122"/>
      <c r="AQ122"/>
      <c r="AR122"/>
      <c r="AS122"/>
      <c r="AT122"/>
      <c r="AU122"/>
      <c r="AV122"/>
      <c r="AW122"/>
      <c r="AX122"/>
      <c r="AY122"/>
      <c r="AZ122"/>
      <c r="BA122"/>
    </row>
    <row r="123" spans="1:53" s="3" customFormat="1" x14ac:dyDescent="0.25">
      <c r="A123" s="27" t="s">
        <v>79</v>
      </c>
      <c r="B123" s="61"/>
      <c r="C123" s="28">
        <f t="shared" si="1"/>
        <v>0</v>
      </c>
      <c r="D123" s="29" t="s">
        <v>97</v>
      </c>
      <c r="E123" s="30">
        <v>1</v>
      </c>
      <c r="F123" s="29" t="s">
        <v>8</v>
      </c>
      <c r="G123" s="31" t="s">
        <v>204</v>
      </c>
      <c r="H123" s="32">
        <v>9781541539259</v>
      </c>
      <c r="I123" s="33">
        <v>37.32</v>
      </c>
      <c r="J123" s="33">
        <v>27.99</v>
      </c>
      <c r="K123" s="33">
        <f>(B123*J123)</f>
        <v>0</v>
      </c>
      <c r="L123" s="29">
        <v>2019</v>
      </c>
      <c r="M123" s="35" t="s">
        <v>381</v>
      </c>
      <c r="N123" s="34" t="s">
        <v>16</v>
      </c>
      <c r="O123" s="34" t="s">
        <v>38</v>
      </c>
      <c r="P123" s="35">
        <v>8</v>
      </c>
      <c r="Q123" s="35">
        <v>8</v>
      </c>
      <c r="R123" s="28">
        <v>6</v>
      </c>
      <c r="S123" s="28">
        <v>12</v>
      </c>
      <c r="T123" s="35"/>
      <c r="U123" s="35"/>
      <c r="V123" s="28">
        <v>1180</v>
      </c>
      <c r="W123" s="35"/>
      <c r="X123" s="34" t="s">
        <v>43</v>
      </c>
      <c r="Y123" s="34" t="s">
        <v>449</v>
      </c>
      <c r="Z123" s="36" t="s">
        <v>317</v>
      </c>
      <c r="AA123"/>
      <c r="AB123"/>
      <c r="AC123"/>
      <c r="AD123"/>
      <c r="AE123"/>
      <c r="AF123"/>
      <c r="AG123"/>
      <c r="AH123"/>
      <c r="AI123"/>
      <c r="AJ123"/>
      <c r="AK123"/>
      <c r="AL123"/>
      <c r="AM123"/>
      <c r="AN123"/>
      <c r="AO123"/>
      <c r="AP123"/>
      <c r="AQ123"/>
      <c r="AR123"/>
      <c r="AS123"/>
      <c r="AT123"/>
      <c r="AU123"/>
      <c r="AV123"/>
      <c r="AW123"/>
      <c r="AX123"/>
      <c r="AY123"/>
      <c r="AZ123"/>
      <c r="BA123"/>
    </row>
    <row r="124" spans="1:53" s="3" customFormat="1" x14ac:dyDescent="0.25">
      <c r="A124" s="27" t="s">
        <v>79</v>
      </c>
      <c r="B124" s="61"/>
      <c r="C124" s="28">
        <f t="shared" si="1"/>
        <v>0</v>
      </c>
      <c r="D124" s="29" t="s">
        <v>97</v>
      </c>
      <c r="E124" s="30">
        <v>1</v>
      </c>
      <c r="F124" s="29" t="s">
        <v>8</v>
      </c>
      <c r="G124" s="31" t="s">
        <v>205</v>
      </c>
      <c r="H124" s="32">
        <v>9781541559011</v>
      </c>
      <c r="I124" s="33">
        <v>37.32</v>
      </c>
      <c r="J124" s="33">
        <v>27.99</v>
      </c>
      <c r="K124" s="33">
        <f>(B124*J124)</f>
        <v>0</v>
      </c>
      <c r="L124" s="29">
        <v>2021</v>
      </c>
      <c r="M124" s="35" t="s">
        <v>382</v>
      </c>
      <c r="N124" s="34" t="s">
        <v>16</v>
      </c>
      <c r="O124" s="34" t="s">
        <v>38</v>
      </c>
      <c r="P124" s="35">
        <v>8</v>
      </c>
      <c r="Q124" s="35">
        <v>8</v>
      </c>
      <c r="R124" s="28">
        <v>6</v>
      </c>
      <c r="S124" s="28">
        <v>12</v>
      </c>
      <c r="T124" s="35"/>
      <c r="U124" s="35"/>
      <c r="V124" s="28">
        <v>1010</v>
      </c>
      <c r="W124" s="35"/>
      <c r="X124" s="34" t="s">
        <v>43</v>
      </c>
      <c r="Y124" s="34" t="s">
        <v>450</v>
      </c>
      <c r="Z124" s="36" t="s">
        <v>318</v>
      </c>
      <c r="AA124"/>
      <c r="AB124"/>
      <c r="AC124"/>
      <c r="AD124"/>
      <c r="AE124"/>
      <c r="AF124"/>
      <c r="AG124"/>
      <c r="AH124"/>
      <c r="AI124"/>
      <c r="AJ124"/>
      <c r="AK124"/>
      <c r="AL124"/>
      <c r="AM124"/>
      <c r="AN124"/>
      <c r="AO124"/>
      <c r="AP124"/>
      <c r="AQ124"/>
      <c r="AR124"/>
      <c r="AS124"/>
      <c r="AT124"/>
      <c r="AU124"/>
      <c r="AV124"/>
      <c r="AW124"/>
      <c r="AX124"/>
      <c r="AY124"/>
      <c r="AZ124"/>
      <c r="BA124"/>
    </row>
    <row r="125" spans="1:53" s="3" customFormat="1" x14ac:dyDescent="0.25">
      <c r="A125" s="27" t="s">
        <v>79</v>
      </c>
      <c r="B125" s="61"/>
      <c r="C125" s="28">
        <f t="shared" si="1"/>
        <v>0</v>
      </c>
      <c r="D125" s="29" t="s">
        <v>97</v>
      </c>
      <c r="E125" s="30">
        <v>1</v>
      </c>
      <c r="F125" s="29" t="s">
        <v>8</v>
      </c>
      <c r="G125" s="31" t="s">
        <v>206</v>
      </c>
      <c r="H125" s="32">
        <v>9781512402681</v>
      </c>
      <c r="I125" s="33">
        <v>35.99</v>
      </c>
      <c r="J125" s="33">
        <v>26.99</v>
      </c>
      <c r="K125" s="33">
        <f>(B125*J125)</f>
        <v>0</v>
      </c>
      <c r="L125" s="29">
        <v>2017</v>
      </c>
      <c r="M125" s="35" t="s">
        <v>383</v>
      </c>
      <c r="N125" s="34" t="s">
        <v>16</v>
      </c>
      <c r="O125" s="34" t="s">
        <v>38</v>
      </c>
      <c r="P125" s="35">
        <v>8</v>
      </c>
      <c r="Q125" s="35">
        <v>8</v>
      </c>
      <c r="R125" s="28">
        <v>6</v>
      </c>
      <c r="S125" s="28">
        <v>12</v>
      </c>
      <c r="T125" s="35"/>
      <c r="U125" s="35">
        <v>9.6</v>
      </c>
      <c r="V125" s="28">
        <v>1310</v>
      </c>
      <c r="W125" s="35"/>
      <c r="X125" s="34" t="s">
        <v>43</v>
      </c>
      <c r="Y125" s="34" t="s">
        <v>451</v>
      </c>
      <c r="Z125" s="36" t="s">
        <v>319</v>
      </c>
      <c r="AA125"/>
      <c r="AB125"/>
      <c r="AC125"/>
      <c r="AD125"/>
      <c r="AE125"/>
      <c r="AF125"/>
      <c r="AG125"/>
      <c r="AH125"/>
      <c r="AI125"/>
      <c r="AJ125"/>
      <c r="AK125"/>
      <c r="AL125"/>
      <c r="AM125"/>
      <c r="AN125"/>
      <c r="AO125"/>
      <c r="AP125"/>
      <c r="AQ125"/>
      <c r="AR125"/>
      <c r="AS125"/>
      <c r="AT125"/>
      <c r="AU125"/>
      <c r="AV125"/>
      <c r="AW125"/>
      <c r="AX125"/>
      <c r="AY125"/>
      <c r="AZ125"/>
      <c r="BA125"/>
    </row>
    <row r="126" spans="1:53" s="3" customFormat="1" x14ac:dyDescent="0.25">
      <c r="A126" s="27" t="s">
        <v>79</v>
      </c>
      <c r="B126" s="61"/>
      <c r="C126" s="28">
        <f t="shared" si="1"/>
        <v>0</v>
      </c>
      <c r="D126" s="29" t="s">
        <v>97</v>
      </c>
      <c r="E126" s="30">
        <v>1</v>
      </c>
      <c r="F126" s="29" t="s">
        <v>8</v>
      </c>
      <c r="G126" s="31" t="s">
        <v>207</v>
      </c>
      <c r="H126" s="32">
        <v>9781541528154</v>
      </c>
      <c r="I126" s="33">
        <v>37.32</v>
      </c>
      <c r="J126" s="33">
        <v>27.99</v>
      </c>
      <c r="K126" s="33">
        <f>(B126*J126)</f>
        <v>0</v>
      </c>
      <c r="L126" s="29">
        <v>2020</v>
      </c>
      <c r="M126" s="35" t="s">
        <v>368</v>
      </c>
      <c r="N126" s="34" t="s">
        <v>16</v>
      </c>
      <c r="O126" s="34" t="s">
        <v>38</v>
      </c>
      <c r="P126" s="35">
        <v>8</v>
      </c>
      <c r="Q126" s="35">
        <v>8</v>
      </c>
      <c r="R126" s="28">
        <v>6</v>
      </c>
      <c r="S126" s="28">
        <v>12</v>
      </c>
      <c r="T126" s="35"/>
      <c r="U126" s="35" t="s">
        <v>405</v>
      </c>
      <c r="V126" s="28">
        <v>1080</v>
      </c>
      <c r="W126" s="35"/>
      <c r="X126" s="34" t="s">
        <v>43</v>
      </c>
      <c r="Y126" s="34" t="s">
        <v>448</v>
      </c>
      <c r="Z126" s="36" t="s">
        <v>320</v>
      </c>
      <c r="AA126"/>
      <c r="AB126"/>
      <c r="AC126"/>
      <c r="AD126"/>
      <c r="AE126"/>
      <c r="AF126"/>
      <c r="AG126"/>
      <c r="AH126"/>
      <c r="AI126"/>
      <c r="AJ126"/>
      <c r="AK126"/>
      <c r="AL126"/>
      <c r="AM126"/>
      <c r="AN126"/>
      <c r="AO126"/>
      <c r="AP126"/>
      <c r="AQ126"/>
      <c r="AR126"/>
      <c r="AS126"/>
      <c r="AT126"/>
      <c r="AU126"/>
      <c r="AV126"/>
      <c r="AW126"/>
      <c r="AX126"/>
      <c r="AY126"/>
      <c r="AZ126"/>
      <c r="BA126"/>
    </row>
    <row r="127" spans="1:53" s="3" customFormat="1" x14ac:dyDescent="0.25">
      <c r="A127" s="27" t="s">
        <v>79</v>
      </c>
      <c r="B127" s="61"/>
      <c r="C127" s="28">
        <f t="shared" si="1"/>
        <v>0</v>
      </c>
      <c r="D127" s="29" t="s">
        <v>97</v>
      </c>
      <c r="E127" s="30">
        <v>1</v>
      </c>
      <c r="F127" s="29" t="s">
        <v>8</v>
      </c>
      <c r="G127" s="31" t="s">
        <v>208</v>
      </c>
      <c r="H127" s="32">
        <v>9781728449647</v>
      </c>
      <c r="I127" s="33">
        <v>37.32</v>
      </c>
      <c r="J127" s="33">
        <v>27.99</v>
      </c>
      <c r="K127" s="33">
        <f>(B127*J127)</f>
        <v>0</v>
      </c>
      <c r="L127" s="29">
        <v>2021</v>
      </c>
      <c r="M127" s="35" t="s">
        <v>384</v>
      </c>
      <c r="N127" s="34" t="s">
        <v>16</v>
      </c>
      <c r="O127" s="34" t="s">
        <v>38</v>
      </c>
      <c r="P127" s="35">
        <v>8</v>
      </c>
      <c r="Q127" s="35">
        <v>8</v>
      </c>
      <c r="R127" s="28">
        <v>6</v>
      </c>
      <c r="S127" s="28">
        <v>12</v>
      </c>
      <c r="T127" s="35"/>
      <c r="U127" s="35">
        <v>8.3000000000000007</v>
      </c>
      <c r="V127" s="28">
        <v>1060</v>
      </c>
      <c r="W127" s="35"/>
      <c r="X127" s="34" t="s">
        <v>434</v>
      </c>
      <c r="Y127" s="34" t="s">
        <v>452</v>
      </c>
      <c r="Z127" s="36" t="s">
        <v>321</v>
      </c>
      <c r="AA127"/>
      <c r="AB127"/>
      <c r="AC127"/>
      <c r="AD127"/>
      <c r="AE127"/>
      <c r="AF127"/>
      <c r="AG127"/>
      <c r="AH127"/>
      <c r="AI127"/>
      <c r="AJ127"/>
      <c r="AK127"/>
      <c r="AL127"/>
      <c r="AM127"/>
      <c r="AN127"/>
      <c r="AO127"/>
      <c r="AP127"/>
      <c r="AQ127"/>
      <c r="AR127"/>
      <c r="AS127"/>
      <c r="AT127"/>
      <c r="AU127"/>
      <c r="AV127"/>
      <c r="AW127"/>
      <c r="AX127"/>
      <c r="AY127"/>
      <c r="AZ127"/>
      <c r="BA127"/>
    </row>
    <row r="128" spans="1:53" s="3" customFormat="1" x14ac:dyDescent="0.25">
      <c r="A128" s="27" t="s">
        <v>79</v>
      </c>
      <c r="B128" s="61"/>
      <c r="C128" s="28">
        <f t="shared" si="1"/>
        <v>0</v>
      </c>
      <c r="D128" s="29" t="s">
        <v>97</v>
      </c>
      <c r="E128" s="30">
        <v>1</v>
      </c>
      <c r="F128" s="29" t="s">
        <v>8</v>
      </c>
      <c r="G128" s="31" t="s">
        <v>95</v>
      </c>
      <c r="H128" s="32">
        <v>9781541578586</v>
      </c>
      <c r="I128" s="33">
        <v>37.32</v>
      </c>
      <c r="J128" s="33">
        <v>27.99</v>
      </c>
      <c r="K128" s="33">
        <f>(B128*J128)</f>
        <v>0</v>
      </c>
      <c r="L128" s="29">
        <v>2019</v>
      </c>
      <c r="M128" s="35" t="s">
        <v>385</v>
      </c>
      <c r="N128" s="34" t="s">
        <v>16</v>
      </c>
      <c r="O128" s="34" t="s">
        <v>38</v>
      </c>
      <c r="P128" s="35">
        <v>6</v>
      </c>
      <c r="Q128" s="35">
        <v>6</v>
      </c>
      <c r="R128" s="28">
        <v>6</v>
      </c>
      <c r="S128" s="28">
        <v>12</v>
      </c>
      <c r="T128" s="35"/>
      <c r="U128" s="35"/>
      <c r="V128" s="28">
        <v>1030</v>
      </c>
      <c r="W128" s="35"/>
      <c r="X128" s="34" t="s">
        <v>434</v>
      </c>
      <c r="Y128" s="34" t="s">
        <v>453</v>
      </c>
      <c r="Z128" s="36" t="s">
        <v>322</v>
      </c>
      <c r="AA128"/>
      <c r="AB128"/>
      <c r="AC128"/>
      <c r="AD128"/>
      <c r="AE128"/>
      <c r="AF128"/>
      <c r="AG128"/>
      <c r="AH128"/>
      <c r="AI128"/>
      <c r="AJ128"/>
      <c r="AK128"/>
      <c r="AL128"/>
      <c r="AM128"/>
      <c r="AN128"/>
      <c r="AO128"/>
      <c r="AP128"/>
      <c r="AQ128"/>
      <c r="AR128"/>
      <c r="AS128"/>
      <c r="AT128"/>
      <c r="AU128"/>
      <c r="AV128"/>
      <c r="AW128"/>
      <c r="AX128"/>
      <c r="AY128"/>
      <c r="AZ128"/>
      <c r="BA128"/>
    </row>
    <row r="129" spans="1:53" s="3" customFormat="1" x14ac:dyDescent="0.25">
      <c r="A129" s="27" t="s">
        <v>79</v>
      </c>
      <c r="B129" s="61"/>
      <c r="C129" s="28">
        <f t="shared" si="1"/>
        <v>0</v>
      </c>
      <c r="D129" s="29" t="s">
        <v>96</v>
      </c>
      <c r="E129" s="30">
        <v>1</v>
      </c>
      <c r="F129" s="29" t="s">
        <v>86</v>
      </c>
      <c r="G129" s="31" t="s">
        <v>209</v>
      </c>
      <c r="H129" s="32">
        <v>9781728415680</v>
      </c>
      <c r="I129" s="33">
        <v>19.989999999999998</v>
      </c>
      <c r="J129" s="33">
        <v>14.99</v>
      </c>
      <c r="K129" s="33">
        <f>(B129*J129)</f>
        <v>0</v>
      </c>
      <c r="L129" s="29">
        <v>2022</v>
      </c>
      <c r="M129" s="35" t="s">
        <v>14</v>
      </c>
      <c r="N129" s="34" t="s">
        <v>17</v>
      </c>
      <c r="O129" s="34" t="s">
        <v>40</v>
      </c>
      <c r="P129" s="35">
        <v>8</v>
      </c>
      <c r="Q129" s="35">
        <v>8</v>
      </c>
      <c r="R129" s="28">
        <v>8</v>
      </c>
      <c r="S129" s="28">
        <v>12</v>
      </c>
      <c r="T129" s="35"/>
      <c r="U129" s="35"/>
      <c r="V129" s="28">
        <v>760</v>
      </c>
      <c r="W129" s="35"/>
      <c r="X129" s="34" t="s">
        <v>445</v>
      </c>
      <c r="Y129" s="34" t="s">
        <v>454</v>
      </c>
      <c r="Z129" s="36" t="s">
        <v>323</v>
      </c>
      <c r="AA129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  <c r="AQ129"/>
      <c r="AR129"/>
      <c r="AS129"/>
      <c r="AT129"/>
      <c r="AU129"/>
      <c r="AV129"/>
      <c r="AW129"/>
      <c r="AX129"/>
      <c r="AY129"/>
      <c r="AZ129"/>
      <c r="BA129"/>
    </row>
    <row r="130" spans="1:53" s="3" customFormat="1" x14ac:dyDescent="0.25">
      <c r="A130" s="27" t="s">
        <v>79</v>
      </c>
      <c r="B130" s="61"/>
      <c r="C130" s="28">
        <f t="shared" si="1"/>
        <v>0</v>
      </c>
      <c r="D130" s="29" t="s">
        <v>97</v>
      </c>
      <c r="E130" s="30">
        <v>1</v>
      </c>
      <c r="F130" s="29" t="s">
        <v>8</v>
      </c>
      <c r="G130" s="31" t="s">
        <v>210</v>
      </c>
      <c r="H130" s="32">
        <v>9781728419473</v>
      </c>
      <c r="I130" s="33">
        <v>37.32</v>
      </c>
      <c r="J130" s="33">
        <v>27.99</v>
      </c>
      <c r="K130" s="33">
        <f>(B130*J130)</f>
        <v>0</v>
      </c>
      <c r="L130" s="29">
        <v>2022</v>
      </c>
      <c r="M130" s="35">
        <v>796.08199999999999</v>
      </c>
      <c r="N130" s="34" t="s">
        <v>16</v>
      </c>
      <c r="O130" s="34" t="s">
        <v>38</v>
      </c>
      <c r="P130" s="35">
        <v>8</v>
      </c>
      <c r="Q130" s="35">
        <v>8</v>
      </c>
      <c r="R130" s="28">
        <v>8</v>
      </c>
      <c r="S130" s="28">
        <v>12</v>
      </c>
      <c r="T130" s="35"/>
      <c r="U130" s="35"/>
      <c r="V130" s="28">
        <v>1240</v>
      </c>
      <c r="W130" s="35"/>
      <c r="X130" s="34" t="s">
        <v>43</v>
      </c>
      <c r="Y130" s="34" t="s">
        <v>455</v>
      </c>
      <c r="Z130" s="36" t="s">
        <v>324</v>
      </c>
      <c r="AA130"/>
      <c r="AB130"/>
      <c r="AC130"/>
      <c r="AD130"/>
      <c r="AE130"/>
      <c r="AF130"/>
      <c r="AG130"/>
      <c r="AH130"/>
      <c r="AI130"/>
      <c r="AJ130"/>
      <c r="AK130"/>
      <c r="AL130"/>
      <c r="AM130"/>
      <c r="AN130"/>
      <c r="AO130"/>
      <c r="AP130"/>
      <c r="AQ130"/>
      <c r="AR130"/>
      <c r="AS130"/>
      <c r="AT130"/>
      <c r="AU130"/>
      <c r="AV130"/>
      <c r="AW130"/>
      <c r="AX130"/>
      <c r="AY130"/>
      <c r="AZ130"/>
      <c r="BA130"/>
    </row>
    <row r="131" spans="1:53" s="3" customFormat="1" x14ac:dyDescent="0.25">
      <c r="A131" s="27" t="s">
        <v>79</v>
      </c>
      <c r="B131" s="61"/>
      <c r="C131" s="28">
        <f t="shared" si="1"/>
        <v>0</v>
      </c>
      <c r="D131" s="29" t="s">
        <v>97</v>
      </c>
      <c r="E131" s="30">
        <v>1</v>
      </c>
      <c r="F131" s="29" t="s">
        <v>8</v>
      </c>
      <c r="G131" s="31" t="s">
        <v>211</v>
      </c>
      <c r="H131" s="32">
        <v>9781728413914</v>
      </c>
      <c r="I131" s="33">
        <v>39.99</v>
      </c>
      <c r="J131" s="33">
        <v>29.99</v>
      </c>
      <c r="K131" s="33">
        <f>(B131*J131)</f>
        <v>0</v>
      </c>
      <c r="L131" s="29">
        <v>2022</v>
      </c>
      <c r="M131" s="35" t="s">
        <v>386</v>
      </c>
      <c r="N131" s="34" t="s">
        <v>16</v>
      </c>
      <c r="O131" s="34" t="s">
        <v>38</v>
      </c>
      <c r="P131" s="35">
        <v>8</v>
      </c>
      <c r="Q131" s="35">
        <v>8</v>
      </c>
      <c r="R131" s="28">
        <v>8</v>
      </c>
      <c r="S131" s="28">
        <v>12</v>
      </c>
      <c r="T131" s="35"/>
      <c r="U131" s="35"/>
      <c r="V131" s="28">
        <v>1180</v>
      </c>
      <c r="W131" s="35"/>
      <c r="X131" s="34" t="s">
        <v>434</v>
      </c>
      <c r="Y131" s="34" t="s">
        <v>456</v>
      </c>
      <c r="Z131" s="36" t="s">
        <v>325</v>
      </c>
      <c r="AA131"/>
      <c r="AB131"/>
      <c r="AC131"/>
      <c r="AD131"/>
      <c r="AE131"/>
      <c r="AF131"/>
      <c r="AG131"/>
      <c r="AH131"/>
      <c r="AI131"/>
      <c r="AJ131"/>
      <c r="AK131"/>
      <c r="AL131"/>
      <c r="AM131"/>
      <c r="AN131"/>
      <c r="AO131"/>
      <c r="AP131"/>
      <c r="AQ131"/>
      <c r="AR131"/>
      <c r="AS131"/>
      <c r="AT131"/>
      <c r="AU131"/>
      <c r="AV131"/>
      <c r="AW131"/>
      <c r="AX131"/>
      <c r="AY131"/>
      <c r="AZ131"/>
      <c r="BA131"/>
    </row>
    <row r="132" spans="1:53" s="3" customFormat="1" x14ac:dyDescent="0.25">
      <c r="A132" s="27" t="s">
        <v>79</v>
      </c>
      <c r="B132" s="61"/>
      <c r="C132" s="28">
        <f t="shared" si="1"/>
        <v>0</v>
      </c>
      <c r="D132" s="29" t="s">
        <v>97</v>
      </c>
      <c r="E132" s="30">
        <v>1</v>
      </c>
      <c r="F132" s="29" t="s">
        <v>8</v>
      </c>
      <c r="G132" s="31" t="s">
        <v>212</v>
      </c>
      <c r="H132" s="32">
        <v>9781541579033</v>
      </c>
      <c r="I132" s="33">
        <v>37.32</v>
      </c>
      <c r="J132" s="33">
        <v>27.99</v>
      </c>
      <c r="K132" s="33">
        <f>(B132*J132)</f>
        <v>0</v>
      </c>
      <c r="L132" s="29">
        <v>2020</v>
      </c>
      <c r="M132" s="35" t="s">
        <v>387</v>
      </c>
      <c r="N132" s="34" t="s">
        <v>16</v>
      </c>
      <c r="O132" s="34" t="s">
        <v>38</v>
      </c>
      <c r="P132" s="35">
        <v>8</v>
      </c>
      <c r="Q132" s="35">
        <v>8</v>
      </c>
      <c r="R132" s="28">
        <v>9</v>
      </c>
      <c r="S132" s="28">
        <v>12</v>
      </c>
      <c r="T132" s="35"/>
      <c r="U132" s="34" t="s">
        <v>405</v>
      </c>
      <c r="V132" s="28">
        <v>1240</v>
      </c>
      <c r="W132" s="35"/>
      <c r="X132" s="34" t="s">
        <v>434</v>
      </c>
      <c r="Y132" s="34" t="s">
        <v>457</v>
      </c>
      <c r="Z132" s="36" t="s">
        <v>326</v>
      </c>
      <c r="AA132"/>
      <c r="AB132"/>
      <c r="AC132"/>
      <c r="AD132"/>
      <c r="AE132"/>
      <c r="AF132"/>
      <c r="AG132"/>
      <c r="AH132"/>
      <c r="AI132"/>
      <c r="AJ132"/>
      <c r="AK132"/>
      <c r="AL132"/>
      <c r="AM132"/>
      <c r="AN132"/>
      <c r="AO132"/>
      <c r="AP132"/>
      <c r="AQ132"/>
      <c r="AR132"/>
      <c r="AS132"/>
      <c r="AT132"/>
      <c r="AU132"/>
      <c r="AV132"/>
      <c r="AW132"/>
      <c r="AX132"/>
      <c r="AY132"/>
      <c r="AZ132"/>
      <c r="BA132"/>
    </row>
    <row r="133" spans="1:53" ht="15.75" thickBot="1" x14ac:dyDescent="0.3">
      <c r="A133" s="37"/>
      <c r="B133" s="38"/>
      <c r="C133" s="38"/>
      <c r="D133" s="37"/>
      <c r="E133" s="38"/>
      <c r="F133" s="37"/>
      <c r="G133" s="37"/>
      <c r="H133" s="37"/>
      <c r="I133" s="37"/>
      <c r="J133" s="37"/>
      <c r="K133" s="37"/>
      <c r="L133" s="38"/>
      <c r="M133" s="38"/>
      <c r="N133" s="37"/>
      <c r="O133" s="37"/>
      <c r="P133" s="38"/>
      <c r="Q133" s="38"/>
      <c r="R133" s="38"/>
      <c r="S133" s="38"/>
      <c r="T133" s="38"/>
      <c r="U133" s="38"/>
      <c r="V133" s="38"/>
      <c r="W133" s="38"/>
      <c r="X133" s="37"/>
      <c r="Y133" s="37"/>
      <c r="Z133" s="38"/>
    </row>
    <row r="134" spans="1:53" x14ac:dyDescent="0.25">
      <c r="A134" s="39"/>
      <c r="B134" s="40">
        <f>SUM(B19:B132)</f>
        <v>0</v>
      </c>
      <c r="C134" s="41">
        <f>SUM(C19:C132)</f>
        <v>0</v>
      </c>
      <c r="D134" s="42"/>
      <c r="E134" s="41"/>
      <c r="F134" s="42"/>
      <c r="G134" s="43" t="s">
        <v>69</v>
      </c>
      <c r="H134" s="42"/>
      <c r="I134" s="44"/>
      <c r="J134" s="44" t="s">
        <v>70</v>
      </c>
      <c r="K134" s="45">
        <f>SUM(K19:K132)</f>
        <v>0</v>
      </c>
      <c r="L134" s="38"/>
      <c r="M134" s="38"/>
      <c r="N134" s="37"/>
      <c r="O134" s="37"/>
      <c r="P134" s="38"/>
      <c r="Q134" s="38"/>
      <c r="R134" s="38"/>
      <c r="S134" s="38"/>
      <c r="T134" s="38"/>
      <c r="U134" s="38"/>
      <c r="V134" s="38"/>
      <c r="W134" s="38"/>
      <c r="X134" s="37"/>
      <c r="Y134" s="37"/>
      <c r="Z134" s="38"/>
    </row>
    <row r="135" spans="1:53" x14ac:dyDescent="0.25">
      <c r="A135" s="46"/>
      <c r="B135" s="47"/>
      <c r="C135" s="48"/>
      <c r="D135" s="49"/>
      <c r="E135" s="50"/>
      <c r="F135" s="49"/>
      <c r="G135" s="51" t="s">
        <v>71</v>
      </c>
      <c r="H135" s="49"/>
      <c r="I135" s="52" t="s">
        <v>72</v>
      </c>
      <c r="J135" s="52" t="s">
        <v>73</v>
      </c>
      <c r="K135" s="53">
        <v>0</v>
      </c>
      <c r="L135" s="38"/>
      <c r="M135" s="38"/>
      <c r="N135" s="37"/>
      <c r="O135" s="37"/>
      <c r="P135" s="38"/>
      <c r="Q135" s="38"/>
      <c r="R135" s="38"/>
      <c r="S135" s="38"/>
      <c r="T135" s="38"/>
      <c r="U135" s="38"/>
      <c r="V135" s="38"/>
      <c r="W135" s="38"/>
      <c r="X135" s="37"/>
      <c r="Y135" s="37"/>
      <c r="Z135" s="38"/>
    </row>
    <row r="136" spans="1:53" x14ac:dyDescent="0.25">
      <c r="A136" s="46"/>
      <c r="B136" s="47"/>
      <c r="C136" s="48"/>
      <c r="D136" s="49"/>
      <c r="E136" s="50"/>
      <c r="F136" s="49"/>
      <c r="G136" s="49"/>
      <c r="H136" s="49"/>
      <c r="I136" s="52" t="s">
        <v>72</v>
      </c>
      <c r="J136" s="52" t="s">
        <v>74</v>
      </c>
      <c r="K136" s="53">
        <f>IF(K134&lt;350,(K134*0.1),0)</f>
        <v>0</v>
      </c>
      <c r="L136" s="38"/>
      <c r="M136" s="38"/>
      <c r="N136" s="37"/>
      <c r="O136" s="37"/>
      <c r="P136" s="38"/>
      <c r="Q136" s="38"/>
      <c r="R136" s="38"/>
      <c r="S136" s="38"/>
      <c r="T136" s="38"/>
      <c r="U136" s="38"/>
      <c r="V136" s="38"/>
      <c r="W136" s="38"/>
      <c r="X136" s="37"/>
      <c r="Y136" s="37"/>
      <c r="Z136" s="38"/>
    </row>
    <row r="137" spans="1:53" x14ac:dyDescent="0.25">
      <c r="A137" s="46"/>
      <c r="B137" s="47"/>
      <c r="C137" s="48"/>
      <c r="D137" s="49"/>
      <c r="E137" s="50"/>
      <c r="F137" s="49"/>
      <c r="G137" s="49"/>
      <c r="H137" s="49"/>
      <c r="I137" s="52" t="s">
        <v>72</v>
      </c>
      <c r="J137" s="52" t="s">
        <v>75</v>
      </c>
      <c r="K137" s="53">
        <v>0</v>
      </c>
      <c r="L137" s="38"/>
      <c r="M137" s="38"/>
      <c r="N137" s="37"/>
      <c r="O137" s="37"/>
      <c r="P137" s="38"/>
      <c r="Q137" s="38"/>
      <c r="R137" s="38"/>
      <c r="S137" s="38"/>
      <c r="T137" s="38"/>
      <c r="U137" s="38"/>
      <c r="V137" s="38"/>
      <c r="W137" s="38"/>
      <c r="X137" s="37"/>
      <c r="Y137" s="37"/>
      <c r="Z137" s="38"/>
    </row>
    <row r="138" spans="1:53" ht="15.75" thickBot="1" x14ac:dyDescent="0.3">
      <c r="A138" s="54"/>
      <c r="B138" s="55"/>
      <c r="C138" s="56"/>
      <c r="D138" s="57"/>
      <c r="E138" s="58"/>
      <c r="F138" s="57"/>
      <c r="G138" s="57"/>
      <c r="H138" s="57"/>
      <c r="I138" s="59"/>
      <c r="J138" s="59" t="s">
        <v>76</v>
      </c>
      <c r="K138" s="60">
        <f>SUM(K134:K137)</f>
        <v>0</v>
      </c>
      <c r="L138" s="38"/>
      <c r="M138" s="38"/>
      <c r="N138" s="37"/>
      <c r="O138" s="37"/>
      <c r="P138" s="38"/>
      <c r="Q138" s="38"/>
      <c r="R138" s="38"/>
      <c r="S138" s="38"/>
      <c r="T138" s="38"/>
      <c r="U138" s="38"/>
      <c r="V138" s="38"/>
      <c r="W138" s="38"/>
      <c r="X138" s="37"/>
      <c r="Y138" s="37"/>
      <c r="Z138" s="38"/>
    </row>
    <row r="139" spans="1:53" x14ac:dyDescent="0.25">
      <c r="A139" s="37"/>
      <c r="B139" s="38"/>
      <c r="C139" s="38"/>
      <c r="D139" s="37"/>
      <c r="E139" s="38"/>
      <c r="F139" s="37"/>
      <c r="G139" s="37"/>
      <c r="H139" s="37"/>
      <c r="I139" s="37"/>
      <c r="J139" s="37"/>
      <c r="K139" s="37"/>
      <c r="L139" s="38"/>
      <c r="M139" s="38"/>
      <c r="N139" s="37"/>
      <c r="O139" s="37"/>
      <c r="P139" s="38"/>
      <c r="Q139" s="38"/>
      <c r="R139" s="38"/>
      <c r="S139" s="38"/>
      <c r="T139" s="38"/>
      <c r="U139" s="38"/>
      <c r="V139" s="38"/>
      <c r="W139" s="38"/>
      <c r="X139" s="37"/>
      <c r="Y139" s="37"/>
      <c r="Z139" s="38"/>
    </row>
    <row r="140" spans="1:53" x14ac:dyDescent="0.25">
      <c r="A140" s="37"/>
      <c r="B140" s="38"/>
      <c r="C140" s="38"/>
      <c r="D140" s="37"/>
      <c r="E140" s="38"/>
      <c r="F140" s="37"/>
      <c r="G140" s="37"/>
      <c r="H140" s="37"/>
      <c r="I140" s="37"/>
      <c r="J140" s="37"/>
      <c r="K140" s="37"/>
      <c r="L140" s="38"/>
      <c r="M140" s="38"/>
      <c r="N140" s="37"/>
      <c r="O140" s="37"/>
      <c r="P140" s="38"/>
      <c r="Q140" s="38"/>
      <c r="R140" s="38"/>
      <c r="S140" s="38"/>
      <c r="T140" s="38"/>
      <c r="U140" s="38"/>
      <c r="V140" s="38"/>
      <c r="W140" s="38"/>
      <c r="X140" s="37"/>
      <c r="Y140" s="37"/>
      <c r="Z140" s="38"/>
    </row>
  </sheetData>
  <sheetProtection sheet="1" objects="1" scenarios="1" selectLockedCells="1"/>
  <sortState xmlns:xlrd2="http://schemas.microsoft.com/office/spreadsheetml/2017/richdata2" ref="B19:BA17525">
    <sortCondition ref="F19:F17525"/>
    <sortCondition descending="1" ref="E19:E17525"/>
    <sortCondition ref="G19:G17525"/>
    <sortCondition ref="D19:D17525"/>
  </sortState>
  <mergeCells count="3">
    <mergeCell ref="B1:K1"/>
    <mergeCell ref="B2:K2"/>
    <mergeCell ref="B3:K3"/>
  </mergeCells>
  <conditionalFormatting sqref="H134:H137">
    <cfRule type="duplicateValues" dxfId="3" priority="4"/>
  </conditionalFormatting>
  <conditionalFormatting sqref="H138">
    <cfRule type="duplicateValues" dxfId="2" priority="3"/>
  </conditionalFormatting>
  <conditionalFormatting sqref="A134:A137">
    <cfRule type="duplicateValues" dxfId="1" priority="5"/>
  </conditionalFormatting>
  <conditionalFormatting sqref="A138">
    <cfRule type="duplicateValues" dxfId="0" priority="6"/>
  </conditionalFormatting>
  <hyperlinks>
    <hyperlink ref="Z19" r:id="rId1" xr:uid="{8B0E113E-3485-48F9-BDD9-2A1F83CE3218}"/>
    <hyperlink ref="Z20" r:id="rId2" xr:uid="{6D1A350A-44F9-4A28-AFF9-500F5C63D05F}"/>
    <hyperlink ref="Z21" r:id="rId3" xr:uid="{9585CBB8-91E5-4E42-A58F-F08C9C28611E}"/>
    <hyperlink ref="Z22" r:id="rId4" xr:uid="{32E7407C-84C7-4E6E-8EC0-D5993A108BEF}"/>
    <hyperlink ref="Z23" r:id="rId5" xr:uid="{4EA1BF13-3C1D-4254-BBC2-4C2DA249781C}"/>
    <hyperlink ref="Z24" r:id="rId6" xr:uid="{9A9F7ABE-F095-41CB-AA84-59C44EC5653E}"/>
    <hyperlink ref="Z25" r:id="rId7" xr:uid="{1E26775B-6DAB-4805-B1E6-E3A375FD5A01}"/>
    <hyperlink ref="Z26" r:id="rId8" xr:uid="{9D5C64D1-EE2D-4D6F-B713-D4976B2A9EA6}"/>
    <hyperlink ref="Z27" r:id="rId9" xr:uid="{334C1FD9-5E11-4C55-A3AB-D82FDBB25907}"/>
    <hyperlink ref="Z28" r:id="rId10" xr:uid="{3B8CE681-CF7E-4511-8360-CF6D39A8CF60}"/>
    <hyperlink ref="Z29" r:id="rId11" xr:uid="{E4BC37B3-46D9-4291-A0E5-490673AC74F3}"/>
    <hyperlink ref="Z30" r:id="rId12" xr:uid="{BD825264-BF1F-461B-908C-39493C120E54}"/>
    <hyperlink ref="Z31" r:id="rId13" xr:uid="{22CB64DD-746B-4255-93B1-E81CB79E0139}"/>
    <hyperlink ref="Z32" r:id="rId14" xr:uid="{C6E16256-C0ED-4947-8CA6-F1F7958B7FFE}"/>
    <hyperlink ref="Z33" r:id="rId15" xr:uid="{6C8B9280-852E-4B2F-8968-6708A18E20AA}"/>
    <hyperlink ref="Z34" r:id="rId16" xr:uid="{C9C0E998-7516-4037-978A-C63CAD2D16B5}"/>
    <hyperlink ref="Z35" r:id="rId17" xr:uid="{126257EE-7200-4E3D-BE8D-64DAE31997A3}"/>
    <hyperlink ref="Z36" r:id="rId18" xr:uid="{52F07464-154C-4F5D-8BA8-BC2E8E664184}"/>
    <hyperlink ref="Z37" r:id="rId19" xr:uid="{38DCE878-F6F8-4E36-934A-4859C09472B8}"/>
    <hyperlink ref="Z38" r:id="rId20" xr:uid="{02E27D59-6474-48F6-96E3-1915ABA21675}"/>
    <hyperlink ref="Z39" r:id="rId21" xr:uid="{EDEDB599-5B4F-4B20-BBAF-C81E17D40C73}"/>
    <hyperlink ref="Z40" r:id="rId22" xr:uid="{4484CB5B-F63B-4356-856D-C4DB3235A736}"/>
    <hyperlink ref="Z41" r:id="rId23" xr:uid="{6555D544-8E9A-4A19-9FE6-C690697E3B8A}"/>
    <hyperlink ref="Z42" r:id="rId24" xr:uid="{208E93BC-4F76-4439-A388-0A0A87EBC5B9}"/>
    <hyperlink ref="Z43" r:id="rId25" xr:uid="{3D86C0AA-3E8D-4347-A60C-20A83F002E2F}"/>
    <hyperlink ref="Z44" r:id="rId26" xr:uid="{F743BA51-F528-46EB-9CAE-E194356E46BB}"/>
    <hyperlink ref="Z45" r:id="rId27" xr:uid="{A541F446-5BAC-4513-8B99-824637017AC6}"/>
    <hyperlink ref="Z46" r:id="rId28" xr:uid="{2D89FA3C-B5C5-4DB6-9D10-694EFA2D3727}"/>
    <hyperlink ref="Z47" r:id="rId29" xr:uid="{B656A2F0-87D9-481E-AA76-4E50B08AF538}"/>
    <hyperlink ref="Z48" r:id="rId30" xr:uid="{32818652-5F61-428B-8849-160C4CE2858A}"/>
    <hyperlink ref="Z49" r:id="rId31" xr:uid="{4429E142-E0B7-41F5-A70B-D087B589B85F}"/>
    <hyperlink ref="Z50" r:id="rId32" xr:uid="{C0C48C6D-893C-4670-BA01-0444B1AEFF50}"/>
    <hyperlink ref="Z51" r:id="rId33" xr:uid="{999351A7-4DC0-4E81-B6FB-DEB7D11CD8AF}"/>
    <hyperlink ref="Z52" r:id="rId34" xr:uid="{F3D48A92-2199-4427-8357-5C38BC99E9EB}"/>
    <hyperlink ref="Z53" r:id="rId35" xr:uid="{EDA1DDBB-6790-40F8-B10E-1F689AB6C4C9}"/>
    <hyperlink ref="Z54" r:id="rId36" xr:uid="{6A608666-0F40-4B84-9204-8087BF451091}"/>
    <hyperlink ref="Z55" r:id="rId37" xr:uid="{6922FFBD-CFB5-4B6A-B1DF-1C7AE4094A2C}"/>
    <hyperlink ref="Z56" r:id="rId38" xr:uid="{FA8A5F76-EA6C-4A09-BAA5-0369F5D63907}"/>
    <hyperlink ref="Z57" r:id="rId39" xr:uid="{0F9D6767-D0B1-44C7-AE7C-C9A6302E724C}"/>
    <hyperlink ref="Z58" r:id="rId40" xr:uid="{4E5C7A43-A11D-417F-8D41-453A1967E1E0}"/>
    <hyperlink ref="Z59" r:id="rId41" xr:uid="{37DCD91A-B331-4032-91E7-B6CC2F1585C9}"/>
    <hyperlink ref="Z60" r:id="rId42" xr:uid="{7D5E2079-FDB3-4B42-8C23-742F35F1CF66}"/>
    <hyperlink ref="Z61" r:id="rId43" xr:uid="{376E1FD0-324E-4CD7-A0ED-7F8F30AE5924}"/>
    <hyperlink ref="Z62" r:id="rId44" xr:uid="{BF61B318-29EE-4E5A-B7C3-8A86375F1D18}"/>
    <hyperlink ref="Z63" r:id="rId45" xr:uid="{32B8D305-8681-40BB-8826-00674756D98F}"/>
    <hyperlink ref="Z64" r:id="rId46" xr:uid="{DCA39A7F-B529-4A38-A890-ED92B6007DC8}"/>
    <hyperlink ref="Z65" r:id="rId47" xr:uid="{930C4BA8-8C9D-41D4-99B9-5CB32B003AC1}"/>
    <hyperlink ref="Z66" r:id="rId48" xr:uid="{A7B0ED5D-6BCB-47E3-B549-B9FE8B6F1D89}"/>
    <hyperlink ref="Z67" r:id="rId49" xr:uid="{0160DB78-9496-4BB3-9292-B6AE0F46F51D}"/>
    <hyperlink ref="Z68" r:id="rId50" xr:uid="{4B7E7B98-88FD-48A3-B95D-B599739B3291}"/>
    <hyperlink ref="Z69" r:id="rId51" xr:uid="{9AAD43ED-8653-4D73-94CC-8AE62BF9CA36}"/>
    <hyperlink ref="Z70" r:id="rId52" xr:uid="{8D4C8E85-3A50-4BD2-80BB-32F2576944FA}"/>
    <hyperlink ref="Z72" r:id="rId53" xr:uid="{627E7F75-304D-40B5-A8DB-AFFF182B718E}"/>
    <hyperlink ref="Z73" r:id="rId54" xr:uid="{CA2D515A-1D6B-45C7-A2B8-E2D36E8E372B}"/>
    <hyperlink ref="Z71" r:id="rId55" xr:uid="{7F916399-1DE5-4603-AF2E-4BEBD7504226}"/>
    <hyperlink ref="Z74" r:id="rId56" xr:uid="{687C21AE-835D-414A-92EA-4BAD0A6F2254}"/>
    <hyperlink ref="Z75" r:id="rId57" xr:uid="{CDA185BA-317A-4606-B558-01D68184AB52}"/>
    <hyperlink ref="Z76" r:id="rId58" xr:uid="{4BF9A499-3083-427B-A60A-D1AC1543F368}"/>
    <hyperlink ref="Z77" r:id="rId59" xr:uid="{F834D855-5A60-4C17-A1BB-B4DDCDF09EE4}"/>
    <hyperlink ref="Z78" r:id="rId60" xr:uid="{507B0FAB-4FE9-4659-9D04-6274DBDA08D0}"/>
    <hyperlink ref="Z79" r:id="rId61" xr:uid="{09B22EC5-C733-4461-9FF3-2A2688980AE0}"/>
    <hyperlink ref="Z80" r:id="rId62" xr:uid="{6CEA44B9-5773-4648-9DFA-B670F749D81B}"/>
    <hyperlink ref="Z81" r:id="rId63" xr:uid="{7BD945E0-3E01-4180-8F0E-C51B43D66378}"/>
    <hyperlink ref="Z82" r:id="rId64" xr:uid="{A2275D37-DC23-4719-8238-E0893AA002CE}"/>
    <hyperlink ref="Z83" r:id="rId65" xr:uid="{3DBDB1B9-ADEA-45D3-9EC8-F4DA4A2F8321}"/>
    <hyperlink ref="Z84" r:id="rId66" xr:uid="{558BA995-E62B-43D5-A727-E45A8A17F984}"/>
    <hyperlink ref="Z86" r:id="rId67" xr:uid="{2457272D-21BC-4591-923B-2329CF561BC4}"/>
    <hyperlink ref="Z85" r:id="rId68" xr:uid="{10FA6123-9EA2-4F01-A73C-EA9846000023}"/>
    <hyperlink ref="Z87" r:id="rId69" xr:uid="{0A4324C1-1CFC-4926-AFD6-4E7A5E081E86}"/>
    <hyperlink ref="Z88" r:id="rId70" xr:uid="{1300F9E0-0330-4243-AEA9-2ACD188BFADA}"/>
    <hyperlink ref="Z89" r:id="rId71" xr:uid="{2C7B7FBC-A07A-4484-A76B-2FA40F63CFD9}"/>
    <hyperlink ref="Z90" r:id="rId72" xr:uid="{04DCA201-F48A-40CC-B50B-4826EA4CE278}"/>
    <hyperlink ref="Z91" r:id="rId73" xr:uid="{744745A1-95F5-47C1-B92B-A0147CA4DEB7}"/>
    <hyperlink ref="Z92" r:id="rId74" xr:uid="{47E6611C-9F93-41B7-9B6B-D5A75184D7CC}"/>
    <hyperlink ref="Z93" r:id="rId75" xr:uid="{3F22AB11-2C4A-4D0E-8331-E7FB4A36FDA2}"/>
    <hyperlink ref="Z94" r:id="rId76" xr:uid="{EDE1A2F7-DD0F-488D-A1C3-AF4BDC5DEAA1}"/>
    <hyperlink ref="Z96" r:id="rId77" xr:uid="{BB5ECEFB-F3AB-4526-80CC-12C28E6BDC90}"/>
    <hyperlink ref="Z95" r:id="rId78" xr:uid="{CB277E68-5C4D-4DBC-A0F3-D5FF164F6A27}"/>
    <hyperlink ref="Z97" r:id="rId79" xr:uid="{EE59B4B6-1C27-41B1-A761-B5F7CD3A4CC8}"/>
    <hyperlink ref="Z98" r:id="rId80" xr:uid="{CFEB3EF1-968C-4543-B84D-C014598FE198}"/>
    <hyperlink ref="Z99" r:id="rId81" xr:uid="{4126B542-F94D-4D05-809C-7B3242A066AE}"/>
    <hyperlink ref="Z100" r:id="rId82" xr:uid="{5E747165-00C1-4526-BDE0-81E7544E0894}"/>
    <hyperlink ref="Z101" r:id="rId83" xr:uid="{F03E937C-5A6C-496B-B0C6-3499C28372EC}"/>
    <hyperlink ref="Z102" r:id="rId84" xr:uid="{17827A84-806B-422D-BAF8-F79A745FB6CD}"/>
    <hyperlink ref="Z103" r:id="rId85" xr:uid="{9B1B9F9C-54CB-47B6-A9B5-191B2D228B74}"/>
    <hyperlink ref="Z104" r:id="rId86" xr:uid="{C6B2694A-B3F2-4D21-AF84-A914901CCA68}"/>
    <hyperlink ref="Z105" r:id="rId87" xr:uid="{AC24F8AA-84D3-40E6-9054-4A04B5B5AA63}"/>
    <hyperlink ref="Z106" r:id="rId88" xr:uid="{04914F16-69B0-4568-8DB7-63A17D5375DA}"/>
    <hyperlink ref="Z107" r:id="rId89" xr:uid="{7B0D0F16-0141-4711-8338-B1CE883275CD}"/>
    <hyperlink ref="Z108" r:id="rId90" xr:uid="{883DA6E9-199D-48D5-BE15-B4C696C37B7B}"/>
    <hyperlink ref="Z109" r:id="rId91" xr:uid="{64940E9F-6F48-4940-9E0D-2012525B0978}"/>
    <hyperlink ref="Z110" r:id="rId92" xr:uid="{800685E1-69AD-4CAE-812A-8BF377EA281C}"/>
    <hyperlink ref="Z111" r:id="rId93" xr:uid="{25961F4C-4EAB-4E9B-8DBA-AC1191895996}"/>
    <hyperlink ref="Z112" r:id="rId94" xr:uid="{0996A87A-2889-4357-BC02-D59226B9133E}"/>
    <hyperlink ref="Z113" r:id="rId95" xr:uid="{F216019B-B77D-4753-A35F-1A5DD5E5EA52}"/>
    <hyperlink ref="Z114" r:id="rId96" xr:uid="{A14C5A3D-35FC-4C1A-BCE8-FDF8BB12C540}"/>
    <hyperlink ref="Z115" r:id="rId97" xr:uid="{90391931-024E-4985-A492-8889C18FDC32}"/>
    <hyperlink ref="Z116" r:id="rId98" xr:uid="{F32CB7F7-EBBB-4E15-AA40-5137DB6E77F8}"/>
    <hyperlink ref="Z117" r:id="rId99" xr:uid="{FCD5BF59-E415-470E-A391-64BC558B98B8}"/>
    <hyperlink ref="Z118" r:id="rId100" xr:uid="{0F9CD946-A572-4514-967C-E8C1C5E727A4}"/>
    <hyperlink ref="Z119" r:id="rId101" xr:uid="{513F5CF2-8CCB-46C7-ADD8-DB03BC337C01}"/>
    <hyperlink ref="Z120" r:id="rId102" xr:uid="{F65A5E56-EAD8-4C5A-8D75-7E9677FDBE10}"/>
    <hyperlink ref="Z121" r:id="rId103" xr:uid="{B4F044AD-F33C-4802-B232-3C57D1E54775}"/>
    <hyperlink ref="Z122" r:id="rId104" xr:uid="{6AA28068-0C49-4C92-AFB0-2EE0BA79307D}"/>
    <hyperlink ref="Z123" r:id="rId105" xr:uid="{D926AFC7-C329-4B3E-9E49-5E7E5817E322}"/>
    <hyperlink ref="Z124" r:id="rId106" xr:uid="{9D0AC10D-E6B6-40E8-B7DB-D5460A13D480}"/>
    <hyperlink ref="Z125" r:id="rId107" xr:uid="{10F1B0F7-DA9F-4606-B5AA-E514A66AE52B}"/>
    <hyperlink ref="Z126" r:id="rId108" xr:uid="{E85A65CB-9881-4D60-BAAE-88FDAD8AE391}"/>
    <hyperlink ref="Z127" r:id="rId109" xr:uid="{12BFB811-8AB2-48B9-A2DF-D2B785D0FCCB}"/>
    <hyperlink ref="Z128" r:id="rId110" xr:uid="{D7DCE4ED-BDD2-4A4A-A1CA-80FD643885A0}"/>
    <hyperlink ref="Z129" r:id="rId111" xr:uid="{0EC255A9-9C02-4025-BE4A-B2E0FA4608C2}"/>
    <hyperlink ref="Z130" r:id="rId112" xr:uid="{19D36A03-90CD-4808-8113-4FBC760DC70B}"/>
    <hyperlink ref="Z132" r:id="rId113" xr:uid="{67643CBB-3C4B-4D73-8D5B-FECC941AAA7D}"/>
    <hyperlink ref="Z131" r:id="rId114" xr:uid="{48F63F4A-55C9-458D-BC82-F3D11057CCAB}"/>
  </hyperlinks>
  <pageMargins left="0.7" right="0.7" top="0.75" bottom="0.75" header="0.3" footer="0.3"/>
  <pageSetup scale="75" orientation="landscape" r:id="rId115"/>
  <drawing r:id="rId11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Lerner Publishing Group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Matthews, Anna</dc:creator>
  <cp:lastModifiedBy>Zugschwert, Rachel</cp:lastModifiedBy>
  <cp:lastPrinted>2021-12-15T15:10:10Z</cp:lastPrinted>
  <dcterms:created xsi:type="dcterms:W3CDTF">2021-06-10T16:27:43Z</dcterms:created>
  <dcterms:modified xsi:type="dcterms:W3CDTF">2022-12-23T18:11:21Z</dcterms:modified>
</cp:coreProperties>
</file>